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課程科目表\"/>
    </mc:Choice>
  </mc:AlternateContent>
  <bookViews>
    <workbookView xWindow="480" yWindow="528" windowWidth="17028" windowHeight="10440"/>
  </bookViews>
  <sheets>
    <sheet name="106夜園藝" sheetId="6" r:id="rId1"/>
    <sheet name="106夜食品" sheetId="8" r:id="rId2"/>
  </sheets>
  <calcPr calcId="162913" refMode="R1C1"/>
</workbook>
</file>

<file path=xl/calcChain.xml><?xml version="1.0" encoding="utf-8"?>
<calcChain xmlns="http://schemas.openxmlformats.org/spreadsheetml/2006/main">
  <c r="D49" i="8" l="1"/>
  <c r="D47" i="8"/>
  <c r="D44" i="8"/>
  <c r="D43" i="8"/>
  <c r="D27" i="8"/>
  <c r="L26" i="8"/>
  <c r="K26" i="8"/>
  <c r="J26" i="8"/>
  <c r="I26" i="8"/>
  <c r="H26" i="8"/>
  <c r="G26" i="8"/>
  <c r="F26" i="8"/>
  <c r="E26" i="8"/>
  <c r="C26" i="8"/>
  <c r="D25" i="8"/>
  <c r="D26" i="8" s="1"/>
  <c r="L14" i="8"/>
  <c r="K14" i="8"/>
  <c r="J14" i="8"/>
  <c r="I14" i="8"/>
  <c r="H14" i="8"/>
  <c r="G14" i="8"/>
  <c r="F14" i="8"/>
  <c r="E14" i="8"/>
  <c r="C14" i="8"/>
  <c r="D13" i="8"/>
  <c r="D14" i="8" s="1"/>
  <c r="L12" i="8"/>
  <c r="K12" i="8"/>
  <c r="J12" i="8"/>
  <c r="I12" i="8"/>
  <c r="H12" i="8"/>
  <c r="G12" i="8"/>
  <c r="F12" i="8"/>
  <c r="E12" i="8"/>
  <c r="C12" i="8"/>
  <c r="D11" i="8"/>
  <c r="D12" i="8"/>
  <c r="L75" i="6"/>
  <c r="K75" i="6"/>
  <c r="J75" i="6"/>
  <c r="I75" i="6"/>
  <c r="H75" i="6"/>
  <c r="G75" i="6"/>
  <c r="F75" i="6"/>
  <c r="E75" i="6"/>
  <c r="C75" i="6"/>
  <c r="D50" i="6"/>
  <c r="D46" i="6"/>
  <c r="D42" i="6"/>
  <c r="D40" i="6"/>
  <c r="D39" i="6"/>
  <c r="D37" i="6"/>
  <c r="D36" i="6"/>
  <c r="D35" i="6"/>
  <c r="D34" i="6"/>
  <c r="D33" i="6"/>
  <c r="D75" i="6" s="1"/>
  <c r="D32" i="6"/>
  <c r="K31" i="6"/>
  <c r="I31" i="6"/>
  <c r="G31" i="6"/>
  <c r="E31" i="6"/>
  <c r="C31" i="6"/>
  <c r="D30" i="6"/>
  <c r="D29" i="6"/>
  <c r="D28" i="6"/>
  <c r="D27" i="6"/>
  <c r="D26" i="6"/>
  <c r="D25" i="6"/>
  <c r="D22" i="6"/>
  <c r="D21" i="6"/>
  <c r="D20" i="6"/>
  <c r="D19" i="6"/>
  <c r="D17" i="6"/>
  <c r="D16" i="6"/>
  <c r="D31" i="6" s="1"/>
  <c r="L14" i="6"/>
  <c r="K14" i="6"/>
  <c r="J14" i="6"/>
  <c r="I14" i="6"/>
  <c r="H14" i="6"/>
  <c r="G14" i="6"/>
  <c r="F14" i="6"/>
  <c r="E14" i="6"/>
  <c r="C14" i="6"/>
  <c r="D13" i="6"/>
  <c r="D14" i="6" s="1"/>
  <c r="L12" i="6"/>
  <c r="K12" i="6"/>
  <c r="J12" i="6"/>
  <c r="I12" i="6"/>
  <c r="H12" i="6"/>
  <c r="G12" i="6"/>
  <c r="F12" i="6"/>
  <c r="E12" i="6"/>
  <c r="C12" i="6"/>
  <c r="D11" i="6"/>
  <c r="D12" i="6"/>
</calcChain>
</file>

<file path=xl/sharedStrings.xml><?xml version="1.0" encoding="utf-8"?>
<sst xmlns="http://schemas.openxmlformats.org/spreadsheetml/2006/main" count="175" uniqueCount="145">
  <si>
    <t>科目名稱</t>
  </si>
  <si>
    <t>時數</t>
  </si>
  <si>
    <t>授課時數</t>
  </si>
  <si>
    <t>第一學年</t>
  </si>
  <si>
    <t>第二學年</t>
  </si>
  <si>
    <t>上</t>
  </si>
  <si>
    <t>下</t>
  </si>
  <si>
    <t>授課</t>
  </si>
  <si>
    <t>共同必修</t>
    <phoneticPr fontId="2" type="noConversion"/>
  </si>
  <si>
    <t>多元通識</t>
    <phoneticPr fontId="2" type="noConversion"/>
  </si>
  <si>
    <t>專業選修</t>
    <phoneticPr fontId="2" type="noConversion"/>
  </si>
  <si>
    <t>1畢業學分數</t>
    <phoneticPr fontId="2" type="noConversion"/>
  </si>
  <si>
    <t>2多元通識選修</t>
    <phoneticPr fontId="2" type="noConversion"/>
  </si>
  <si>
    <t>體育 I Ⅱ</t>
    <phoneticPr fontId="2" type="noConversion"/>
  </si>
  <si>
    <t>科目類別</t>
  </si>
  <si>
    <t>實習</t>
  </si>
  <si>
    <t>共同／通識必修</t>
  </si>
  <si>
    <t>英文閱讀與寫作 I Ⅱ</t>
  </si>
  <si>
    <t>英語聽講</t>
  </si>
  <si>
    <t>園藝技術一</t>
  </si>
  <si>
    <t>園藝技術二</t>
  </si>
  <si>
    <t>休閒農業</t>
  </si>
  <si>
    <t>果樹學各論</t>
  </si>
  <si>
    <t>組織培養</t>
  </si>
  <si>
    <t>花卉學各論</t>
  </si>
  <si>
    <t>有機農業</t>
  </si>
  <si>
    <t>蔬菜學各論</t>
  </si>
  <si>
    <t>飲料作物</t>
  </si>
  <si>
    <t>茶作學</t>
  </si>
  <si>
    <t>製茶學</t>
  </si>
  <si>
    <t>咖啡學</t>
  </si>
  <si>
    <t>咖啡烘培與利用</t>
  </si>
  <si>
    <t>作物學</t>
  </si>
  <si>
    <t>生物統計學</t>
  </si>
  <si>
    <t>蘭花栽培</t>
  </si>
  <si>
    <t>香草植物</t>
  </si>
  <si>
    <t>灌溉與排水</t>
  </si>
  <si>
    <t>肥料學</t>
  </si>
  <si>
    <t>景觀植物材料</t>
  </si>
  <si>
    <t>植栽設計</t>
  </si>
  <si>
    <t>造園設計與實習</t>
  </si>
  <si>
    <t>園產加工品開發</t>
  </si>
  <si>
    <t>基本設計</t>
  </si>
  <si>
    <r>
      <t>106學年度二年制專科</t>
    </r>
    <r>
      <rPr>
        <b/>
        <sz val="18"/>
        <color indexed="10"/>
        <rFont val="微軟正黑體"/>
        <family val="2"/>
        <charset val="136"/>
      </rPr>
      <t>夜間部</t>
    </r>
    <r>
      <rPr>
        <b/>
        <sz val="18"/>
        <color indexed="12"/>
        <rFont val="微軟正黑體"/>
        <family val="2"/>
        <charset val="136"/>
      </rPr>
      <t>園藝暨景觀科</t>
    </r>
    <r>
      <rPr>
        <b/>
        <sz val="18"/>
        <rFont val="微軟正黑體"/>
        <family val="2"/>
        <charset val="136"/>
      </rPr>
      <t xml:space="preserve">課程科目表 </t>
    </r>
    <phoneticPr fontId="2" type="noConversion"/>
  </si>
  <si>
    <t>民國106年04月10日105學年第2學期第2次科務暨科教評會議通過
民國106年5月24日校課程委員會議通過</t>
    <phoneticPr fontId="2" type="noConversion"/>
  </si>
  <si>
    <t>學分數</t>
    <phoneticPr fontId="2" type="noConversion"/>
  </si>
  <si>
    <t>中文閱讀與書寫 I Ⅱ</t>
    <phoneticPr fontId="2" type="noConversion"/>
  </si>
  <si>
    <t>中文閱讀與書寫 I Ⅱ</t>
    <phoneticPr fontId="2" type="noConversion"/>
  </si>
  <si>
    <t>應用文</t>
    <phoneticPr fontId="2" type="noConversion"/>
  </si>
  <si>
    <t>英文閱讀與寫作 I Ⅱ</t>
    <phoneticPr fontId="2" type="noConversion"/>
  </si>
  <si>
    <t>英語聽講</t>
    <phoneticPr fontId="2" type="noConversion"/>
  </si>
  <si>
    <r>
      <t>共同／通識必修小計</t>
    </r>
    <r>
      <rPr>
        <vertAlign val="superscript"/>
        <sz val="12"/>
        <rFont val="微軟正黑體"/>
        <family val="2"/>
        <charset val="136"/>
      </rPr>
      <t>1</t>
    </r>
    <phoneticPr fontId="2" type="noConversion"/>
  </si>
  <si>
    <r>
      <t>共同／通識選修小計</t>
    </r>
    <r>
      <rPr>
        <vertAlign val="superscript"/>
        <sz val="12"/>
        <rFont val="微軟正黑體"/>
        <family val="2"/>
        <charset val="136"/>
      </rPr>
      <t>2</t>
    </r>
    <phoneticPr fontId="2" type="noConversion"/>
  </si>
  <si>
    <t>專業基
礎科目</t>
    <phoneticPr fontId="2" type="noConversion"/>
  </si>
  <si>
    <t>普通化學</t>
    <phoneticPr fontId="2" type="noConversion"/>
  </si>
  <si>
    <t>普通植物學</t>
    <phoneticPr fontId="2" type="noConversion"/>
  </si>
  <si>
    <t>園藝學原理</t>
    <phoneticPr fontId="2" type="noConversion"/>
  </si>
  <si>
    <t>土壤學</t>
    <phoneticPr fontId="2" type="noConversion"/>
  </si>
  <si>
    <t>植物生理學</t>
    <phoneticPr fontId="2" type="noConversion"/>
  </si>
  <si>
    <t>植物繁殖學</t>
    <phoneticPr fontId="2" type="noConversion"/>
  </si>
  <si>
    <t>植物保護學</t>
    <phoneticPr fontId="2" type="noConversion"/>
  </si>
  <si>
    <t>園藝作物育種學</t>
    <phoneticPr fontId="2" type="noConversion"/>
  </si>
  <si>
    <t>專業核心科目</t>
    <phoneticPr fontId="2" type="noConversion"/>
  </si>
  <si>
    <t>植物營養學</t>
    <phoneticPr fontId="2" type="noConversion"/>
  </si>
  <si>
    <t>果樹學</t>
    <phoneticPr fontId="2" type="noConversion"/>
  </si>
  <si>
    <t>花卉學</t>
    <phoneticPr fontId="2" type="noConversion"/>
  </si>
  <si>
    <t>蔬菜學</t>
    <phoneticPr fontId="2" type="noConversion"/>
  </si>
  <si>
    <t>造園學</t>
    <phoneticPr fontId="2" type="noConversion"/>
  </si>
  <si>
    <t>園產品採收後處理及加工</t>
    <phoneticPr fontId="2" type="noConversion"/>
  </si>
  <si>
    <r>
      <t>專業必修科目 小計</t>
    </r>
    <r>
      <rPr>
        <vertAlign val="superscript"/>
        <sz val="12"/>
        <color indexed="12"/>
        <rFont val="微軟正黑體"/>
        <family val="2"/>
        <charset val="136"/>
      </rPr>
      <t>3</t>
    </r>
    <phoneticPr fontId="2" type="noConversion"/>
  </si>
  <si>
    <t>校訂專業選修</t>
    <phoneticPr fontId="2" type="noConversion"/>
  </si>
  <si>
    <t>農業行銷管理</t>
    <phoneticPr fontId="2" type="noConversion"/>
  </si>
  <si>
    <t>坡地農場規劃</t>
    <phoneticPr fontId="2" type="noConversion"/>
  </si>
  <si>
    <t>專題實務</t>
    <phoneticPr fontId="2" type="noConversion"/>
  </si>
  <si>
    <t xml:space="preserve">景觀設計I </t>
    <phoneticPr fontId="2" type="noConversion"/>
  </si>
  <si>
    <t>苗圃學</t>
    <phoneticPr fontId="2" type="noConversion"/>
  </si>
  <si>
    <t>景觀草本植物</t>
    <phoneticPr fontId="2" type="noConversion"/>
  </si>
  <si>
    <t>觀葉植物</t>
    <phoneticPr fontId="2" type="noConversion"/>
  </si>
  <si>
    <t>園藝療法</t>
    <phoneticPr fontId="2" type="noConversion"/>
  </si>
  <si>
    <t>休閒民宿經營管理</t>
    <phoneticPr fontId="2" type="noConversion"/>
  </si>
  <si>
    <t>植物營養學</t>
    <phoneticPr fontId="2" type="noConversion"/>
  </si>
  <si>
    <t>農業政策與法規</t>
    <phoneticPr fontId="2" type="noConversion"/>
  </si>
  <si>
    <t>景觀圖學</t>
    <phoneticPr fontId="2" type="noConversion"/>
  </si>
  <si>
    <t>景觀生態學</t>
    <phoneticPr fontId="2" type="noConversion"/>
  </si>
  <si>
    <t>景觀表現法</t>
    <phoneticPr fontId="2" type="noConversion"/>
  </si>
  <si>
    <t>景觀維護與管理</t>
    <phoneticPr fontId="2" type="noConversion"/>
  </si>
  <si>
    <t>景觀設計元素</t>
    <phoneticPr fontId="2" type="noConversion"/>
  </si>
  <si>
    <t>基地/敷地計畫</t>
    <phoneticPr fontId="2" type="noConversion"/>
  </si>
  <si>
    <t>休閒遊憩概論</t>
    <phoneticPr fontId="2" type="noConversion"/>
  </si>
  <si>
    <t>景觀法規</t>
    <phoneticPr fontId="2" type="noConversion"/>
  </si>
  <si>
    <t>景觀設計Ⅱ</t>
    <phoneticPr fontId="2" type="noConversion"/>
  </si>
  <si>
    <t>電腦輔助設計</t>
    <phoneticPr fontId="2" type="noConversion"/>
  </si>
  <si>
    <r>
      <t>專業選修科目小計</t>
    </r>
    <r>
      <rPr>
        <vertAlign val="superscript"/>
        <sz val="10"/>
        <rFont val="微軟正黑體"/>
        <family val="2"/>
        <charset val="136"/>
      </rPr>
      <t>4</t>
    </r>
    <phoneticPr fontId="2" type="noConversion"/>
  </si>
  <si>
    <t>夜二專畢業基準</t>
    <phoneticPr fontId="2" type="noConversion"/>
  </si>
  <si>
    <r>
      <t xml:space="preserve">總學分 </t>
    </r>
    <r>
      <rPr>
        <u/>
        <sz val="12"/>
        <color indexed="10"/>
        <rFont val="微軟正黑體"/>
        <family val="2"/>
        <charset val="136"/>
      </rPr>
      <t xml:space="preserve"> 80 </t>
    </r>
    <r>
      <rPr>
        <sz val="12"/>
        <color indexed="10"/>
        <rFont val="微軟正黑體"/>
        <family val="2"/>
        <charset val="136"/>
      </rPr>
      <t xml:space="preserve"> </t>
    </r>
    <r>
      <rPr>
        <sz val="12"/>
        <color indexed="8"/>
        <rFont val="微軟正黑體"/>
        <family val="2"/>
        <charset val="136"/>
      </rPr>
      <t>學分，含共同必修</t>
    </r>
    <r>
      <rPr>
        <sz val="12"/>
        <color indexed="10"/>
        <rFont val="微軟正黑體"/>
        <family val="2"/>
        <charset val="136"/>
      </rPr>
      <t xml:space="preserve"> </t>
    </r>
    <r>
      <rPr>
        <u/>
        <sz val="12"/>
        <color indexed="10"/>
        <rFont val="微軟正黑體"/>
        <family val="2"/>
        <charset val="136"/>
      </rPr>
      <t xml:space="preserve"> 14 </t>
    </r>
    <r>
      <rPr>
        <sz val="12"/>
        <color indexed="10"/>
        <rFont val="微軟正黑體"/>
        <family val="2"/>
        <charset val="136"/>
      </rPr>
      <t xml:space="preserve"> </t>
    </r>
    <r>
      <rPr>
        <sz val="12"/>
        <color indexed="8"/>
        <rFont val="微軟正黑體"/>
        <family val="2"/>
        <charset val="136"/>
      </rPr>
      <t>學分、專業必修</t>
    </r>
    <r>
      <rPr>
        <sz val="12"/>
        <color indexed="10"/>
        <rFont val="微軟正黑體"/>
        <family val="2"/>
        <charset val="136"/>
      </rPr>
      <t xml:space="preserve"> </t>
    </r>
    <r>
      <rPr>
        <u/>
        <sz val="12"/>
        <color indexed="10"/>
        <rFont val="微軟正黑體"/>
        <family val="2"/>
        <charset val="136"/>
      </rPr>
      <t xml:space="preserve"> 45 </t>
    </r>
    <r>
      <rPr>
        <sz val="12"/>
        <color indexed="10"/>
        <rFont val="微軟正黑體"/>
        <family val="2"/>
        <charset val="136"/>
      </rPr>
      <t xml:space="preserve"> </t>
    </r>
    <r>
      <rPr>
        <sz val="12"/>
        <color indexed="8"/>
        <rFont val="微軟正黑體"/>
        <family val="2"/>
        <charset val="136"/>
      </rPr>
      <t>學分(含專業基礎、專業核心、專業必修)、專業選修至少</t>
    </r>
    <r>
      <rPr>
        <sz val="12"/>
        <color indexed="10"/>
        <rFont val="微軟正黑體"/>
        <family val="2"/>
        <charset val="136"/>
      </rPr>
      <t xml:space="preserve"> </t>
    </r>
    <r>
      <rPr>
        <u/>
        <sz val="12"/>
        <color indexed="10"/>
        <rFont val="微軟正黑體"/>
        <family val="2"/>
        <charset val="136"/>
      </rPr>
      <t xml:space="preserve"> 13 </t>
    </r>
    <r>
      <rPr>
        <sz val="12"/>
        <color indexed="10"/>
        <rFont val="微軟正黑體"/>
        <family val="2"/>
        <charset val="136"/>
      </rPr>
      <t xml:space="preserve"> </t>
    </r>
    <r>
      <rPr>
        <sz val="12"/>
        <color indexed="8"/>
        <rFont val="微軟正黑體"/>
        <family val="2"/>
        <charset val="136"/>
      </rPr>
      <t>學分。</t>
    </r>
    <phoneticPr fontId="2" type="noConversion"/>
  </si>
  <si>
    <r>
      <t xml:space="preserve">通識/共同必修 </t>
    </r>
    <r>
      <rPr>
        <u/>
        <sz val="12"/>
        <color indexed="10"/>
        <rFont val="微軟正黑體"/>
        <family val="2"/>
        <charset val="136"/>
      </rPr>
      <t xml:space="preserve"> 14 </t>
    </r>
    <r>
      <rPr>
        <sz val="12"/>
        <rFont val="微軟正黑體"/>
        <family val="2"/>
        <charset val="136"/>
      </rPr>
      <t xml:space="preserve"> 學分、通識選修 </t>
    </r>
    <r>
      <rPr>
        <u/>
        <sz val="12"/>
        <color indexed="10"/>
        <rFont val="微軟正黑體"/>
        <family val="2"/>
        <charset val="136"/>
      </rPr>
      <t xml:space="preserve"> 8 </t>
    </r>
    <r>
      <rPr>
        <sz val="12"/>
        <color indexed="10"/>
        <rFont val="微軟正黑體"/>
        <family val="2"/>
        <charset val="136"/>
      </rPr>
      <t xml:space="preserve"> </t>
    </r>
    <r>
      <rPr>
        <sz val="12"/>
        <rFont val="微軟正黑體"/>
        <family val="2"/>
        <charset val="136"/>
      </rPr>
      <t>學分。</t>
    </r>
    <phoneticPr fontId="2" type="noConversion"/>
  </si>
  <si>
    <t>應用文</t>
    <phoneticPr fontId="2" type="noConversion"/>
  </si>
  <si>
    <t>專業必修</t>
    <phoneticPr fontId="2" type="noConversion"/>
  </si>
  <si>
    <r>
      <t>106學年度二年制專科夜間部</t>
    </r>
    <r>
      <rPr>
        <b/>
        <sz val="18"/>
        <color indexed="48"/>
        <rFont val="微軟正黑體"/>
        <family val="2"/>
        <charset val="136"/>
      </rPr>
      <t>食品科技科</t>
    </r>
    <r>
      <rPr>
        <b/>
        <sz val="18"/>
        <rFont val="微軟正黑體"/>
        <family val="2"/>
        <charset val="136"/>
      </rPr>
      <t xml:space="preserve">課程科目表 </t>
    </r>
    <phoneticPr fontId="2" type="noConversion"/>
  </si>
  <si>
    <t xml:space="preserve">                                                                                          民國106年5月3日教務會議通過</t>
    <phoneticPr fontId="2" type="noConversion"/>
  </si>
  <si>
    <r>
      <t>共同／通識必修小計</t>
    </r>
    <r>
      <rPr>
        <b/>
        <vertAlign val="superscript"/>
        <sz val="12"/>
        <color indexed="10"/>
        <rFont val="微軟正黑體"/>
        <family val="2"/>
        <charset val="136"/>
      </rPr>
      <t>1</t>
    </r>
    <phoneticPr fontId="2" type="noConversion"/>
  </si>
  <si>
    <r>
      <t>共同／通識選修小計</t>
    </r>
    <r>
      <rPr>
        <b/>
        <vertAlign val="superscript"/>
        <sz val="12"/>
        <color indexed="10"/>
        <rFont val="微軟正黑體"/>
        <family val="2"/>
        <charset val="136"/>
      </rPr>
      <t>2</t>
    </r>
    <phoneticPr fontId="2" type="noConversion"/>
  </si>
  <si>
    <t>食品衛生與安全</t>
    <phoneticPr fontId="2" type="noConversion"/>
  </si>
  <si>
    <t>食物學原理</t>
    <phoneticPr fontId="2" type="noConversion"/>
  </si>
  <si>
    <t>食品加工</t>
    <phoneticPr fontId="2" type="noConversion"/>
  </si>
  <si>
    <t>食品加工實習</t>
    <phoneticPr fontId="2" type="noConversion"/>
  </si>
  <si>
    <t>食品品質管制</t>
    <phoneticPr fontId="2" type="noConversion"/>
  </si>
  <si>
    <t>食品化學</t>
    <phoneticPr fontId="2" type="noConversion"/>
  </si>
  <si>
    <t>食品微生物學I Ⅱ</t>
    <phoneticPr fontId="2" type="noConversion"/>
  </si>
  <si>
    <t>食品微生物學實驗I Ⅱ</t>
    <phoneticPr fontId="2" type="noConversion"/>
  </si>
  <si>
    <t>食品單元操作I Ⅱ</t>
    <phoneticPr fontId="2" type="noConversion"/>
  </si>
  <si>
    <t xml:space="preserve"> </t>
    <phoneticPr fontId="2" type="noConversion"/>
  </si>
  <si>
    <t>食品分析I Ⅱ</t>
    <phoneticPr fontId="2" type="noConversion"/>
  </si>
  <si>
    <t>食品分析實驗I Ⅱ</t>
    <phoneticPr fontId="2" type="noConversion"/>
  </si>
  <si>
    <r>
      <t>專業必修科目 小計</t>
    </r>
    <r>
      <rPr>
        <b/>
        <vertAlign val="superscript"/>
        <sz val="12"/>
        <color indexed="10"/>
        <rFont val="微軟正黑體"/>
        <family val="2"/>
        <charset val="136"/>
      </rPr>
      <t>3</t>
    </r>
    <phoneticPr fontId="2" type="noConversion"/>
  </si>
  <si>
    <t>生物統計學</t>
    <phoneticPr fontId="2" type="noConversion"/>
  </si>
  <si>
    <t>米食加工</t>
    <phoneticPr fontId="2" type="noConversion"/>
  </si>
  <si>
    <t>米食加工實習</t>
    <phoneticPr fontId="2" type="noConversion"/>
  </si>
  <si>
    <t>農產加工</t>
    <phoneticPr fontId="2" type="noConversion"/>
  </si>
  <si>
    <t>農產加工實習</t>
    <phoneticPr fontId="2" type="noConversion"/>
  </si>
  <si>
    <t>烘焙學</t>
    <phoneticPr fontId="2" type="noConversion"/>
  </si>
  <si>
    <t>烘焙學實習</t>
    <phoneticPr fontId="2" type="noConversion"/>
  </si>
  <si>
    <t>進階烘焙學</t>
    <phoneticPr fontId="2" type="noConversion"/>
  </si>
  <si>
    <t>進階烘焙學實習</t>
    <phoneticPr fontId="2" type="noConversion"/>
  </si>
  <si>
    <t>麵食加工</t>
    <phoneticPr fontId="2" type="noConversion"/>
  </si>
  <si>
    <t>麵食加工實習</t>
    <phoneticPr fontId="2" type="noConversion"/>
  </si>
  <si>
    <t>食品專業英文</t>
    <phoneticPr fontId="2" type="noConversion"/>
  </si>
  <si>
    <t>生物技術</t>
    <phoneticPr fontId="2" type="noConversion"/>
  </si>
  <si>
    <t>食品添加物</t>
    <phoneticPr fontId="2" type="noConversion"/>
  </si>
  <si>
    <t>保健食品</t>
    <phoneticPr fontId="2" type="noConversion"/>
  </si>
  <si>
    <t>蔬果加工</t>
    <phoneticPr fontId="2" type="noConversion"/>
  </si>
  <si>
    <t>食品冷凍學</t>
    <phoneticPr fontId="2" type="noConversion"/>
  </si>
  <si>
    <t>行銷管理</t>
  </si>
  <si>
    <t>食品工程學</t>
    <phoneticPr fontId="2" type="noConversion"/>
  </si>
  <si>
    <t>營養學</t>
    <phoneticPr fontId="2" type="noConversion"/>
  </si>
  <si>
    <t>食品工廠管理</t>
    <phoneticPr fontId="2" type="noConversion"/>
  </si>
  <si>
    <t>食品安全管制系統</t>
    <phoneticPr fontId="2" type="noConversion"/>
  </si>
  <si>
    <t>新產品開發</t>
    <phoneticPr fontId="2" type="noConversion"/>
  </si>
  <si>
    <t>專題討論</t>
    <phoneticPr fontId="2" type="noConversion"/>
  </si>
  <si>
    <r>
      <t>專業選修科目小計</t>
    </r>
    <r>
      <rPr>
        <b/>
        <vertAlign val="superscript"/>
        <sz val="12"/>
        <color indexed="10"/>
        <rFont val="微軟正黑體"/>
        <family val="2"/>
        <charset val="136"/>
      </rPr>
      <t>4</t>
    </r>
    <phoneticPr fontId="2" type="noConversion"/>
  </si>
  <si>
    <t>夜二專畢業基準</t>
    <phoneticPr fontId="2" type="noConversion"/>
  </si>
  <si>
    <t>1.畢業學分數</t>
    <phoneticPr fontId="2" type="noConversion"/>
  </si>
  <si>
    <r>
      <t>總學分</t>
    </r>
    <r>
      <rPr>
        <u/>
        <sz val="12"/>
        <color indexed="10"/>
        <rFont val="微軟正黑體"/>
        <family val="2"/>
        <charset val="136"/>
      </rPr>
      <t xml:space="preserve"> </t>
    </r>
    <r>
      <rPr>
        <u/>
        <sz val="12"/>
        <color indexed="10"/>
        <rFont val="微軟正黑體"/>
        <family val="2"/>
        <charset val="136"/>
      </rPr>
      <t xml:space="preserve">80 </t>
    </r>
    <r>
      <rPr>
        <sz val="12"/>
        <color indexed="8"/>
        <rFont val="微軟正黑體"/>
        <family val="2"/>
        <charset val="136"/>
      </rPr>
      <t xml:space="preserve">學分，含共同必修 </t>
    </r>
    <r>
      <rPr>
        <u/>
        <sz val="12"/>
        <color indexed="10"/>
        <rFont val="微軟正黑體"/>
        <family val="2"/>
        <charset val="136"/>
      </rPr>
      <t xml:space="preserve"> 14 </t>
    </r>
    <r>
      <rPr>
        <sz val="12"/>
        <color indexed="10"/>
        <rFont val="微軟正黑體"/>
        <family val="2"/>
        <charset val="136"/>
      </rPr>
      <t xml:space="preserve"> </t>
    </r>
    <r>
      <rPr>
        <sz val="12"/>
        <color indexed="8"/>
        <rFont val="微軟正黑體"/>
        <family val="2"/>
        <charset val="136"/>
      </rPr>
      <t xml:space="preserve">學分、專業必修 </t>
    </r>
    <r>
      <rPr>
        <u/>
        <sz val="12"/>
        <color indexed="10"/>
        <rFont val="微軟正黑體"/>
        <family val="2"/>
        <charset val="136"/>
      </rPr>
      <t xml:space="preserve"> 32 </t>
    </r>
    <r>
      <rPr>
        <sz val="12"/>
        <color indexed="10"/>
        <rFont val="微軟正黑體"/>
        <family val="2"/>
        <charset val="136"/>
      </rPr>
      <t xml:space="preserve"> </t>
    </r>
    <r>
      <rPr>
        <sz val="12"/>
        <color indexed="8"/>
        <rFont val="微軟正黑體"/>
        <family val="2"/>
        <charset val="136"/>
      </rPr>
      <t xml:space="preserve">學分(含專業基礎、專業核心、專業必修)、專業選修至少 </t>
    </r>
    <r>
      <rPr>
        <u/>
        <sz val="12"/>
        <color indexed="10"/>
        <rFont val="微軟正黑體"/>
        <family val="2"/>
        <charset val="136"/>
      </rPr>
      <t xml:space="preserve"> </t>
    </r>
    <r>
      <rPr>
        <u/>
        <sz val="12"/>
        <color indexed="10"/>
        <rFont val="微軟正黑體"/>
        <family val="2"/>
        <charset val="136"/>
      </rPr>
      <t xml:space="preserve">26 </t>
    </r>
    <r>
      <rPr>
        <sz val="12"/>
        <color indexed="10"/>
        <rFont val="微軟正黑體"/>
        <family val="2"/>
        <charset val="136"/>
      </rPr>
      <t xml:space="preserve"> </t>
    </r>
    <r>
      <rPr>
        <sz val="12"/>
        <color indexed="8"/>
        <rFont val="微軟正黑體"/>
        <family val="2"/>
        <charset val="136"/>
      </rPr>
      <t>學分。</t>
    </r>
    <phoneticPr fontId="2" type="noConversion"/>
  </si>
  <si>
    <t>2.多元通識選修</t>
    <phoneticPr fontId="2" type="noConversion"/>
  </si>
  <si>
    <r>
      <t xml:space="preserve">通識/共同必修 </t>
    </r>
    <r>
      <rPr>
        <u/>
        <sz val="12"/>
        <color indexed="10"/>
        <rFont val="微軟正黑體"/>
        <family val="2"/>
        <charset val="136"/>
      </rPr>
      <t xml:space="preserve"> 14 </t>
    </r>
    <r>
      <rPr>
        <sz val="12"/>
        <color indexed="8"/>
        <rFont val="微軟正黑體"/>
        <family val="2"/>
        <charset val="136"/>
      </rPr>
      <t xml:space="preserve"> 學分、通識選修 </t>
    </r>
    <r>
      <rPr>
        <u/>
        <sz val="12"/>
        <color indexed="10"/>
        <rFont val="微軟正黑體"/>
        <family val="2"/>
        <charset val="136"/>
      </rPr>
      <t xml:space="preserve"> 8 </t>
    </r>
    <r>
      <rPr>
        <sz val="12"/>
        <color indexed="8"/>
        <rFont val="微軟正黑體"/>
        <family val="2"/>
        <charset val="136"/>
      </rPr>
      <t xml:space="preserve"> 學分。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</si>
</sst>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8"/>
      <name val="微軟正黑體"/>
      <family val="2"/>
      <charset val="136"/>
    </font>
    <font>
      <u/>
      <sz val="12"/>
      <color indexed="10"/>
      <name val="微軟正黑體"/>
      <family val="2"/>
      <charset val="136"/>
    </font>
    <font>
      <sz val="12"/>
      <color indexed="10"/>
      <name val="微軟正黑體"/>
      <family val="2"/>
      <charset val="136"/>
    </font>
    <font>
      <sz val="12"/>
      <color indexed="8"/>
      <name val="微軟正黑體"/>
      <family val="2"/>
      <charset val="136"/>
    </font>
    <font>
      <b/>
      <sz val="12"/>
      <color indexed="10"/>
      <name val="微軟正黑體"/>
      <family val="2"/>
      <charset val="136"/>
    </font>
    <font>
      <b/>
      <sz val="18"/>
      <color indexed="10"/>
      <name val="微軟正黑體"/>
      <family val="2"/>
      <charset val="136"/>
    </font>
    <font>
      <b/>
      <sz val="18"/>
      <color indexed="12"/>
      <name val="微軟正黑體"/>
      <family val="2"/>
      <charset val="136"/>
    </font>
    <font>
      <sz val="9"/>
      <name val="新細明體"/>
      <family val="1"/>
      <charset val="136"/>
    </font>
    <font>
      <vertAlign val="superscript"/>
      <sz val="12"/>
      <name val="微軟正黑體"/>
      <family val="2"/>
      <charset val="136"/>
    </font>
    <font>
      <sz val="7"/>
      <name val="微軟正黑體"/>
      <family val="2"/>
      <charset val="136"/>
    </font>
    <font>
      <sz val="8"/>
      <name val="微軟正黑體"/>
      <family val="2"/>
      <charset val="136"/>
    </font>
    <font>
      <vertAlign val="superscript"/>
      <sz val="12"/>
      <color indexed="12"/>
      <name val="微軟正黑體"/>
      <family val="2"/>
      <charset val="136"/>
    </font>
    <font>
      <vertAlign val="superscript"/>
      <sz val="10"/>
      <name val="微軟正黑體"/>
      <family val="2"/>
      <charset val="136"/>
    </font>
    <font>
      <sz val="12"/>
      <name val="Times New Roman"/>
      <family val="1"/>
    </font>
    <font>
      <sz val="12"/>
      <name val="華康新特明體"/>
      <family val="3"/>
      <charset val="136"/>
    </font>
    <font>
      <b/>
      <vertAlign val="superscript"/>
      <sz val="12"/>
      <color indexed="10"/>
      <name val="微軟正黑體"/>
      <family val="2"/>
      <charset val="136"/>
    </font>
    <font>
      <b/>
      <sz val="18"/>
      <color indexed="48"/>
      <name val="微軟正黑體"/>
      <family val="2"/>
      <charset val="136"/>
    </font>
    <font>
      <sz val="14"/>
      <name val="微軟正黑體"/>
      <family val="2"/>
      <charset val="136"/>
    </font>
    <font>
      <b/>
      <sz val="6"/>
      <name val="微軟正黑體"/>
      <family val="2"/>
      <charset val="136"/>
    </font>
    <font>
      <b/>
      <sz val="8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sz val="12"/>
      <color rgb="FFFF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3" borderId="9" applyNumberFormat="0" applyFont="0" applyAlignment="0" applyProtection="0">
      <alignment vertical="center"/>
    </xf>
  </cellStyleXfs>
  <cellXfs count="87">
    <xf numFmtId="0" fontId="0" fillId="0" borderId="0" xfId="0">
      <alignment vertic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27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26" fillId="0" borderId="0" xfId="2" applyFont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 applyProtection="1">
      <alignment vertical="center" wrapText="1"/>
      <protection locked="0"/>
    </xf>
    <xf numFmtId="0" fontId="27" fillId="0" borderId="1" xfId="0" applyFont="1" applyBorder="1" applyAlignment="1">
      <alignment vertical="center"/>
    </xf>
    <xf numFmtId="0" fontId="18" fillId="0" borderId="0" xfId="0" applyFont="1" applyAlignment="1">
      <alignment horizontal="left" vertical="center" indent="1"/>
    </xf>
    <xf numFmtId="0" fontId="19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4" fillId="3" borderId="1" xfId="5" applyFont="1" applyBorder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28" fillId="3" borderId="1" xfId="5" applyFont="1" applyBorder="1" applyAlignment="1">
      <alignment horizontal="center" vertical="center" wrapText="1"/>
    </xf>
    <xf numFmtId="0" fontId="23" fillId="0" borderId="6" xfId="0" applyFont="1" applyBorder="1" applyAlignment="1">
      <alignment vertical="center" textRotation="255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8" fillId="3" borderId="1" xfId="5" applyFont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28" fillId="3" borderId="1" xfId="5" applyFont="1" applyBorder="1" applyAlignment="1">
      <alignment horizontal="center" vertical="center"/>
    </xf>
    <xf numFmtId="0" fontId="28" fillId="3" borderId="1" xfId="5" applyFont="1" applyBorder="1" applyAlignment="1">
      <alignment horizontal="center" wrapText="1"/>
    </xf>
    <xf numFmtId="0" fontId="5" fillId="5" borderId="0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right" vertical="center" wrapText="1"/>
    </xf>
    <xf numFmtId="0" fontId="4" fillId="5" borderId="5" xfId="0" applyFont="1" applyFill="1" applyBorder="1" applyAlignment="1" applyProtection="1">
      <alignment horizontal="right" vertical="center"/>
    </xf>
    <xf numFmtId="0" fontId="3" fillId="4" borderId="1" xfId="0" applyFont="1" applyFill="1" applyBorder="1" applyAlignment="1">
      <alignment horizontal="center" vertical="center" textRotation="255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textRotation="255" shrinkToFi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textRotation="255" wrapText="1" shrinkToFit="1"/>
    </xf>
    <xf numFmtId="0" fontId="3" fillId="0" borderId="1" xfId="0" applyFont="1" applyBorder="1" applyAlignment="1">
      <alignment horizontal="center" vertical="center" textRotation="255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255"/>
    </xf>
    <xf numFmtId="0" fontId="26" fillId="0" borderId="0" xfId="2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5" borderId="6" xfId="0" applyFont="1" applyFill="1" applyBorder="1" applyAlignment="1" applyProtection="1">
      <alignment horizontal="center" vertical="center" textRotation="255" shrinkToFit="1"/>
      <protection locked="0"/>
    </xf>
    <xf numFmtId="0" fontId="3" fillId="5" borderId="7" xfId="0" applyFont="1" applyFill="1" applyBorder="1" applyAlignment="1" applyProtection="1">
      <alignment horizontal="center" vertical="center" textRotation="255" shrinkToFit="1"/>
      <protection locked="0"/>
    </xf>
    <xf numFmtId="0" fontId="27" fillId="0" borderId="2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0" fontId="22" fillId="0" borderId="5" xfId="0" applyFont="1" applyBorder="1" applyAlignment="1">
      <alignment horizontal="right" vertical="center"/>
    </xf>
    <xf numFmtId="0" fontId="4" fillId="3" borderId="1" xfId="5" applyFont="1" applyBorder="1" applyAlignment="1">
      <alignment horizontal="center" vertical="center" textRotation="255"/>
    </xf>
    <xf numFmtId="0" fontId="4" fillId="3" borderId="1" xfId="5" applyFont="1" applyBorder="1" applyAlignment="1">
      <alignment horizontal="center" vertical="center"/>
    </xf>
    <xf numFmtId="0" fontId="4" fillId="3" borderId="1" xfId="5" applyFont="1" applyBorder="1" applyAlignment="1">
      <alignment horizontal="center"/>
    </xf>
    <xf numFmtId="0" fontId="4" fillId="0" borderId="6" xfId="0" applyFont="1" applyBorder="1" applyAlignment="1">
      <alignment horizontal="center" vertical="center" textRotation="255" shrinkToFit="1"/>
    </xf>
    <xf numFmtId="0" fontId="4" fillId="0" borderId="8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 textRotation="255" shrinkToFit="1"/>
    </xf>
    <xf numFmtId="0" fontId="28" fillId="3" borderId="1" xfId="5" applyFont="1" applyBorder="1" applyAlignment="1">
      <alignment horizontal="center" vertical="center" wrapText="1"/>
    </xf>
    <xf numFmtId="0" fontId="28" fillId="3" borderId="1" xfId="5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 textRotation="255" wrapText="1" shrinkToFit="1"/>
    </xf>
    <xf numFmtId="0" fontId="24" fillId="0" borderId="8" xfId="0" applyFont="1" applyBorder="1" applyAlignment="1">
      <alignment horizontal="center" vertical="center" textRotation="255" wrapText="1" shrinkToFit="1"/>
    </xf>
    <xf numFmtId="0" fontId="4" fillId="0" borderId="1" xfId="0" applyFont="1" applyBorder="1" applyAlignment="1">
      <alignment horizontal="center" vertical="center" textRotation="255" wrapText="1"/>
    </xf>
    <xf numFmtId="0" fontId="4" fillId="0" borderId="2" xfId="0" applyFont="1" applyBorder="1" applyAlignment="1">
      <alignment horizontal="center" vertical="center" textRotation="255"/>
    </xf>
    <xf numFmtId="0" fontId="28" fillId="3" borderId="1" xfId="5" applyFont="1" applyBorder="1" applyAlignment="1">
      <alignment horizontal="center" vertical="top" wrapText="1"/>
    </xf>
    <xf numFmtId="0" fontId="22" fillId="5" borderId="6" xfId="0" applyFont="1" applyFill="1" applyBorder="1" applyAlignment="1" applyProtection="1">
      <alignment horizontal="center" vertical="center" textRotation="255"/>
      <protection locked="0"/>
    </xf>
    <xf numFmtId="0" fontId="22" fillId="5" borderId="7" xfId="0" applyFont="1" applyFill="1" applyBorder="1" applyAlignment="1" applyProtection="1">
      <alignment horizontal="center" vertical="center" textRotation="255"/>
      <protection locked="0"/>
    </xf>
  </cellXfs>
  <cellStyles count="6">
    <cellStyle name="一般" xfId="0" builtinId="0"/>
    <cellStyle name="一般 2" xfId="1"/>
    <cellStyle name="一般 2 2" xfId="2"/>
    <cellStyle name="一般 3" xfId="3"/>
    <cellStyle name="一般 4" xfId="4"/>
    <cellStyle name="備註" xfId="5" builtin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"/>
  <sheetViews>
    <sheetView tabSelected="1" workbookViewId="0">
      <selection sqref="A1:L1"/>
    </sheetView>
  </sheetViews>
  <sheetFormatPr defaultRowHeight="16.2"/>
  <cols>
    <col min="2" max="2" width="28" customWidth="1"/>
    <col min="3" max="12" width="6.77734375" customWidth="1"/>
  </cols>
  <sheetData>
    <row r="1" spans="1:12" ht="23.4">
      <c r="A1" s="43" t="s">
        <v>43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36.75" customHeight="1">
      <c r="A2" s="44" t="s">
        <v>44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>
      <c r="A3" s="46" t="s">
        <v>14</v>
      </c>
      <c r="B3" s="47" t="s">
        <v>0</v>
      </c>
      <c r="C3" s="46" t="s">
        <v>45</v>
      </c>
      <c r="D3" s="46" t="s">
        <v>1</v>
      </c>
      <c r="E3" s="47" t="s">
        <v>2</v>
      </c>
      <c r="F3" s="47"/>
      <c r="G3" s="47"/>
      <c r="H3" s="47"/>
      <c r="I3" s="47"/>
      <c r="J3" s="47"/>
      <c r="K3" s="47"/>
      <c r="L3" s="47"/>
    </row>
    <row r="4" spans="1:12">
      <c r="A4" s="46"/>
      <c r="B4" s="47"/>
      <c r="C4" s="46"/>
      <c r="D4" s="46"/>
      <c r="E4" s="48" t="s">
        <v>3</v>
      </c>
      <c r="F4" s="48"/>
      <c r="G4" s="48"/>
      <c r="H4" s="48"/>
      <c r="I4" s="48" t="s">
        <v>4</v>
      </c>
      <c r="J4" s="48"/>
      <c r="K4" s="48"/>
      <c r="L4" s="48"/>
    </row>
    <row r="5" spans="1:12">
      <c r="A5" s="46"/>
      <c r="B5" s="47"/>
      <c r="C5" s="46"/>
      <c r="D5" s="46"/>
      <c r="E5" s="48" t="s">
        <v>5</v>
      </c>
      <c r="F5" s="48"/>
      <c r="G5" s="48" t="s">
        <v>6</v>
      </c>
      <c r="H5" s="48"/>
      <c r="I5" s="48" t="s">
        <v>5</v>
      </c>
      <c r="J5" s="48"/>
      <c r="K5" s="48" t="s">
        <v>6</v>
      </c>
      <c r="L5" s="48"/>
    </row>
    <row r="6" spans="1:12">
      <c r="A6" s="46"/>
      <c r="B6" s="47"/>
      <c r="C6" s="46"/>
      <c r="D6" s="46"/>
      <c r="E6" s="1" t="s">
        <v>7</v>
      </c>
      <c r="F6" s="1" t="s">
        <v>15</v>
      </c>
      <c r="G6" s="1" t="s">
        <v>7</v>
      </c>
      <c r="H6" s="1" t="s">
        <v>15</v>
      </c>
      <c r="I6" s="1" t="s">
        <v>7</v>
      </c>
      <c r="J6" s="1" t="s">
        <v>15</v>
      </c>
      <c r="K6" s="1" t="s">
        <v>7</v>
      </c>
      <c r="L6" s="1" t="s">
        <v>15</v>
      </c>
    </row>
    <row r="7" spans="1:12">
      <c r="A7" s="49" t="s">
        <v>16</v>
      </c>
      <c r="B7" s="2" t="s">
        <v>47</v>
      </c>
      <c r="C7" s="3">
        <v>4</v>
      </c>
      <c r="D7" s="3">
        <v>4</v>
      </c>
      <c r="E7" s="3">
        <v>2</v>
      </c>
      <c r="F7" s="3"/>
      <c r="G7" s="3">
        <v>2</v>
      </c>
      <c r="H7" s="3"/>
      <c r="I7" s="3"/>
      <c r="J7" s="3"/>
      <c r="K7" s="3"/>
      <c r="L7" s="4"/>
    </row>
    <row r="8" spans="1:12">
      <c r="A8" s="49"/>
      <c r="B8" s="2" t="s">
        <v>48</v>
      </c>
      <c r="C8" s="3">
        <v>2</v>
      </c>
      <c r="D8" s="3">
        <v>2</v>
      </c>
      <c r="E8" s="3"/>
      <c r="F8" s="3"/>
      <c r="G8" s="3"/>
      <c r="H8" s="3"/>
      <c r="I8" s="3"/>
      <c r="J8" s="3"/>
      <c r="K8" s="3">
        <v>2</v>
      </c>
      <c r="L8" s="4"/>
    </row>
    <row r="9" spans="1:12">
      <c r="A9" s="49"/>
      <c r="B9" s="2" t="s">
        <v>49</v>
      </c>
      <c r="C9" s="3">
        <v>4</v>
      </c>
      <c r="D9" s="3">
        <v>4</v>
      </c>
      <c r="E9" s="3">
        <v>2</v>
      </c>
      <c r="F9" s="3"/>
      <c r="G9" s="3">
        <v>2</v>
      </c>
      <c r="H9" s="3"/>
      <c r="I9" s="3"/>
      <c r="J9" s="3"/>
      <c r="K9" s="3"/>
      <c r="L9" s="4"/>
    </row>
    <row r="10" spans="1:12">
      <c r="A10" s="49"/>
      <c r="B10" s="2" t="s">
        <v>50</v>
      </c>
      <c r="C10" s="3">
        <v>2</v>
      </c>
      <c r="D10" s="3">
        <v>2</v>
      </c>
      <c r="E10" s="3"/>
      <c r="F10" s="3"/>
      <c r="G10" s="3"/>
      <c r="H10" s="3"/>
      <c r="I10" s="3">
        <v>2</v>
      </c>
      <c r="J10" s="3"/>
      <c r="K10" s="3"/>
      <c r="L10" s="4"/>
    </row>
    <row r="11" spans="1:12">
      <c r="A11" s="49"/>
      <c r="B11" s="5" t="s">
        <v>13</v>
      </c>
      <c r="C11" s="4">
        <v>2</v>
      </c>
      <c r="D11" s="4">
        <f>SUM(F11:L11)</f>
        <v>4</v>
      </c>
      <c r="E11" s="6"/>
      <c r="F11" s="4">
        <v>2</v>
      </c>
      <c r="G11" s="6"/>
      <c r="H11" s="4">
        <v>2</v>
      </c>
      <c r="I11" s="4"/>
      <c r="J11" s="4"/>
      <c r="K11" s="4"/>
      <c r="L11" s="4"/>
    </row>
    <row r="12" spans="1:12">
      <c r="A12" s="50" t="s">
        <v>51</v>
      </c>
      <c r="B12" s="50"/>
      <c r="C12" s="7">
        <f>SUM(C7:C11)</f>
        <v>14</v>
      </c>
      <c r="D12" s="7">
        <f t="shared" ref="D12:L12" si="0">SUM(D7:D11)</f>
        <v>16</v>
      </c>
      <c r="E12" s="7">
        <f t="shared" si="0"/>
        <v>4</v>
      </c>
      <c r="F12" s="7">
        <f t="shared" si="0"/>
        <v>2</v>
      </c>
      <c r="G12" s="7">
        <f t="shared" si="0"/>
        <v>4</v>
      </c>
      <c r="H12" s="7">
        <f t="shared" si="0"/>
        <v>2</v>
      </c>
      <c r="I12" s="7">
        <f t="shared" si="0"/>
        <v>2</v>
      </c>
      <c r="J12" s="7">
        <f t="shared" si="0"/>
        <v>0</v>
      </c>
      <c r="K12" s="7">
        <f t="shared" si="0"/>
        <v>2</v>
      </c>
      <c r="L12" s="7">
        <f t="shared" si="0"/>
        <v>0</v>
      </c>
    </row>
    <row r="13" spans="1:12">
      <c r="A13" s="8"/>
      <c r="B13" s="9" t="s">
        <v>9</v>
      </c>
      <c r="C13" s="10">
        <v>8</v>
      </c>
      <c r="D13" s="11">
        <f>SUM(E13:L13)</f>
        <v>8</v>
      </c>
      <c r="E13" s="10">
        <v>2</v>
      </c>
      <c r="F13" s="10"/>
      <c r="G13" s="10">
        <v>2</v>
      </c>
      <c r="H13" s="10"/>
      <c r="I13" s="10">
        <v>2</v>
      </c>
      <c r="J13" s="10"/>
      <c r="K13" s="10">
        <v>2</v>
      </c>
      <c r="L13" s="10"/>
    </row>
    <row r="14" spans="1:12" ht="17.399999999999999">
      <c r="A14" s="51" t="s">
        <v>52</v>
      </c>
      <c r="B14" s="52"/>
      <c r="C14" s="12">
        <f>SUM(C13)</f>
        <v>8</v>
      </c>
      <c r="D14" s="12">
        <f t="shared" ref="D14:L14" si="1">SUM(D13)</f>
        <v>8</v>
      </c>
      <c r="E14" s="12">
        <f t="shared" si="1"/>
        <v>2</v>
      </c>
      <c r="F14" s="12">
        <f t="shared" si="1"/>
        <v>0</v>
      </c>
      <c r="G14" s="12">
        <f t="shared" si="1"/>
        <v>2</v>
      </c>
      <c r="H14" s="12">
        <f t="shared" si="1"/>
        <v>0</v>
      </c>
      <c r="I14" s="12">
        <f t="shared" si="1"/>
        <v>2</v>
      </c>
      <c r="J14" s="12">
        <f t="shared" si="1"/>
        <v>0</v>
      </c>
      <c r="K14" s="12">
        <f t="shared" si="1"/>
        <v>2</v>
      </c>
      <c r="L14" s="12">
        <f t="shared" si="1"/>
        <v>0</v>
      </c>
    </row>
    <row r="15" spans="1:12">
      <c r="A15" s="53" t="s">
        <v>53</v>
      </c>
      <c r="B15" s="9" t="s">
        <v>54</v>
      </c>
      <c r="C15" s="11">
        <v>3</v>
      </c>
      <c r="D15" s="4">
        <v>3</v>
      </c>
      <c r="E15" s="11">
        <v>3</v>
      </c>
      <c r="F15" s="11"/>
      <c r="G15" s="11"/>
      <c r="H15" s="11"/>
      <c r="I15" s="11"/>
      <c r="J15" s="11"/>
      <c r="K15" s="11"/>
      <c r="L15" s="11"/>
    </row>
    <row r="16" spans="1:12">
      <c r="A16" s="53"/>
      <c r="B16" s="9" t="s">
        <v>55</v>
      </c>
      <c r="C16" s="11">
        <v>3</v>
      </c>
      <c r="D16" s="4">
        <f t="shared" ref="D16:D22" si="2">SUM(E16:L16)</f>
        <v>3</v>
      </c>
      <c r="E16" s="11">
        <v>3</v>
      </c>
      <c r="F16" s="11"/>
      <c r="G16" s="11"/>
      <c r="H16" s="11"/>
      <c r="I16" s="11"/>
      <c r="J16" s="11"/>
      <c r="K16" s="11"/>
      <c r="L16" s="11"/>
    </row>
    <row r="17" spans="1:12">
      <c r="A17" s="53"/>
      <c r="B17" s="9" t="s">
        <v>56</v>
      </c>
      <c r="C17" s="11">
        <v>3</v>
      </c>
      <c r="D17" s="4">
        <f t="shared" si="2"/>
        <v>3</v>
      </c>
      <c r="E17" s="11">
        <v>3</v>
      </c>
      <c r="F17" s="11"/>
      <c r="G17" s="11"/>
      <c r="H17" s="11"/>
      <c r="I17" s="11"/>
      <c r="J17" s="11"/>
      <c r="K17" s="11"/>
      <c r="L17" s="11"/>
    </row>
    <row r="18" spans="1:12">
      <c r="A18" s="53"/>
      <c r="B18" s="9" t="s">
        <v>57</v>
      </c>
      <c r="C18" s="11">
        <v>2</v>
      </c>
      <c r="D18" s="4">
        <v>2</v>
      </c>
      <c r="E18" s="11">
        <v>2</v>
      </c>
      <c r="F18" s="11"/>
      <c r="G18" s="13"/>
      <c r="H18" s="11"/>
      <c r="I18" s="11"/>
      <c r="J18" s="11"/>
      <c r="K18" s="11"/>
      <c r="L18" s="11"/>
    </row>
    <row r="19" spans="1:12">
      <c r="A19" s="53"/>
      <c r="B19" s="9" t="s">
        <v>58</v>
      </c>
      <c r="C19" s="11">
        <v>3</v>
      </c>
      <c r="D19" s="4">
        <f t="shared" si="2"/>
        <v>3</v>
      </c>
      <c r="E19" s="11">
        <v>3</v>
      </c>
      <c r="F19" s="11"/>
      <c r="G19" s="11"/>
      <c r="H19" s="11"/>
      <c r="I19" s="11"/>
      <c r="J19" s="11"/>
      <c r="K19" s="11"/>
      <c r="L19" s="11"/>
    </row>
    <row r="20" spans="1:12">
      <c r="A20" s="53"/>
      <c r="B20" s="9" t="s">
        <v>59</v>
      </c>
      <c r="C20" s="11">
        <v>2</v>
      </c>
      <c r="D20" s="4">
        <f t="shared" si="2"/>
        <v>2</v>
      </c>
      <c r="E20" s="11"/>
      <c r="F20" s="11"/>
      <c r="G20" s="11">
        <v>2</v>
      </c>
      <c r="H20" s="11"/>
      <c r="I20" s="11"/>
      <c r="J20" s="11"/>
      <c r="K20" s="11"/>
      <c r="L20" s="11"/>
    </row>
    <row r="21" spans="1:12">
      <c r="A21" s="53"/>
      <c r="B21" s="9" t="s">
        <v>60</v>
      </c>
      <c r="C21" s="11">
        <v>2</v>
      </c>
      <c r="D21" s="4">
        <f t="shared" si="2"/>
        <v>2</v>
      </c>
      <c r="E21" s="11"/>
      <c r="F21" s="11"/>
      <c r="G21" s="11"/>
      <c r="H21" s="11"/>
      <c r="I21" s="11">
        <v>2</v>
      </c>
      <c r="J21" s="11"/>
      <c r="K21" s="11"/>
      <c r="L21" s="11"/>
    </row>
    <row r="22" spans="1:12">
      <c r="A22" s="53"/>
      <c r="B22" s="9" t="s">
        <v>61</v>
      </c>
      <c r="C22" s="11">
        <v>2</v>
      </c>
      <c r="D22" s="4">
        <f t="shared" si="2"/>
        <v>2</v>
      </c>
      <c r="E22" s="11"/>
      <c r="F22" s="11"/>
      <c r="G22" s="11"/>
      <c r="H22" s="11"/>
      <c r="I22" s="11"/>
      <c r="J22" s="11"/>
      <c r="K22" s="11">
        <v>2</v>
      </c>
      <c r="L22" s="11"/>
    </row>
    <row r="23" spans="1:12">
      <c r="A23" s="53"/>
      <c r="B23" s="14" t="s">
        <v>19</v>
      </c>
      <c r="C23" s="15">
        <v>4</v>
      </c>
      <c r="D23" s="16">
        <v>4</v>
      </c>
      <c r="E23" s="11"/>
      <c r="F23" s="11"/>
      <c r="G23" s="11"/>
      <c r="H23" s="11"/>
      <c r="I23" s="11">
        <v>4</v>
      </c>
      <c r="J23" s="11"/>
      <c r="K23" s="17"/>
      <c r="L23" s="11"/>
    </row>
    <row r="24" spans="1:12">
      <c r="A24" s="53"/>
      <c r="B24" s="14" t="s">
        <v>20</v>
      </c>
      <c r="C24" s="15">
        <v>4</v>
      </c>
      <c r="D24" s="16">
        <v>4</v>
      </c>
      <c r="E24" s="11"/>
      <c r="F24" s="11"/>
      <c r="G24" s="11"/>
      <c r="H24" s="11"/>
      <c r="I24" s="17"/>
      <c r="J24" s="11"/>
      <c r="K24" s="11">
        <v>4</v>
      </c>
      <c r="L24" s="11"/>
    </row>
    <row r="25" spans="1:12">
      <c r="A25" s="54" t="s">
        <v>62</v>
      </c>
      <c r="B25" s="9" t="s">
        <v>63</v>
      </c>
      <c r="C25" s="18">
        <v>2</v>
      </c>
      <c r="D25" s="4">
        <f t="shared" ref="D25:D30" si="3">SUM(E25:L25)</f>
        <v>2</v>
      </c>
      <c r="E25" s="11"/>
      <c r="F25" s="11"/>
      <c r="G25" s="11"/>
      <c r="H25" s="11"/>
      <c r="I25" s="18">
        <v>2</v>
      </c>
      <c r="J25" s="18"/>
      <c r="K25" s="11"/>
      <c r="L25" s="11"/>
    </row>
    <row r="26" spans="1:12">
      <c r="A26" s="54"/>
      <c r="B26" s="14" t="s">
        <v>64</v>
      </c>
      <c r="C26" s="11">
        <v>3</v>
      </c>
      <c r="D26" s="4">
        <f t="shared" si="3"/>
        <v>3</v>
      </c>
      <c r="E26" s="11"/>
      <c r="F26" s="11"/>
      <c r="G26" s="11"/>
      <c r="H26" s="11"/>
      <c r="I26" s="11">
        <v>3</v>
      </c>
      <c r="J26" s="11"/>
      <c r="K26" s="11"/>
      <c r="L26" s="11"/>
    </row>
    <row r="27" spans="1:12">
      <c r="A27" s="54"/>
      <c r="B27" s="14" t="s">
        <v>65</v>
      </c>
      <c r="C27" s="11">
        <v>3</v>
      </c>
      <c r="D27" s="4">
        <f t="shared" si="3"/>
        <v>3</v>
      </c>
      <c r="E27" s="11"/>
      <c r="F27" s="11"/>
      <c r="G27" s="11">
        <v>3</v>
      </c>
      <c r="H27" s="11"/>
      <c r="I27" s="11"/>
      <c r="J27" s="11"/>
      <c r="K27" s="11"/>
      <c r="L27" s="11"/>
    </row>
    <row r="28" spans="1:12">
      <c r="A28" s="54"/>
      <c r="B28" s="14" t="s">
        <v>66</v>
      </c>
      <c r="C28" s="11">
        <v>3</v>
      </c>
      <c r="D28" s="4">
        <f t="shared" si="3"/>
        <v>3</v>
      </c>
      <c r="E28" s="11"/>
      <c r="F28" s="11"/>
      <c r="G28" s="11">
        <v>3</v>
      </c>
      <c r="H28" s="11"/>
      <c r="I28" s="11"/>
      <c r="J28" s="11"/>
      <c r="K28" s="11"/>
      <c r="L28" s="11"/>
    </row>
    <row r="29" spans="1:12">
      <c r="A29" s="54"/>
      <c r="B29" s="14" t="s">
        <v>67</v>
      </c>
      <c r="C29" s="11">
        <v>3</v>
      </c>
      <c r="D29" s="4">
        <f t="shared" si="3"/>
        <v>3</v>
      </c>
      <c r="E29" s="11"/>
      <c r="F29" s="11"/>
      <c r="G29" s="11"/>
      <c r="H29" s="11"/>
      <c r="I29" s="11">
        <v>3</v>
      </c>
      <c r="J29" s="11"/>
      <c r="K29" s="11"/>
      <c r="L29" s="11"/>
    </row>
    <row r="30" spans="1:12">
      <c r="A30" s="54"/>
      <c r="B30" s="14" t="s">
        <v>68</v>
      </c>
      <c r="C30" s="11">
        <v>3</v>
      </c>
      <c r="D30" s="11">
        <f t="shared" si="3"/>
        <v>3</v>
      </c>
      <c r="E30" s="11"/>
      <c r="F30" s="11"/>
      <c r="G30" s="11"/>
      <c r="H30" s="11"/>
      <c r="I30" s="11"/>
      <c r="J30" s="11"/>
      <c r="K30" s="11">
        <v>3</v>
      </c>
      <c r="L30" s="11"/>
    </row>
    <row r="31" spans="1:12" ht="16.5" customHeight="1">
      <c r="A31" s="55" t="s">
        <v>69</v>
      </c>
      <c r="B31" s="56"/>
      <c r="C31" s="19">
        <f>SUM(C15:C30)</f>
        <v>45</v>
      </c>
      <c r="D31" s="19">
        <f>SUM(D15:D30)</f>
        <v>45</v>
      </c>
      <c r="E31" s="19">
        <f t="shared" ref="E31:K31" si="4">IF(SUM(E15:E30)=0,"",SUM(E15:E30))</f>
        <v>14</v>
      </c>
      <c r="F31" s="19">
        <v>0</v>
      </c>
      <c r="G31" s="19">
        <f t="shared" si="4"/>
        <v>8</v>
      </c>
      <c r="H31" s="19">
        <v>0</v>
      </c>
      <c r="I31" s="19">
        <f t="shared" si="4"/>
        <v>14</v>
      </c>
      <c r="J31" s="19">
        <v>0</v>
      </c>
      <c r="K31" s="19">
        <f t="shared" si="4"/>
        <v>9</v>
      </c>
      <c r="L31" s="19">
        <v>0</v>
      </c>
    </row>
    <row r="32" spans="1:12">
      <c r="A32" s="57" t="s">
        <v>70</v>
      </c>
      <c r="B32" s="5" t="s">
        <v>21</v>
      </c>
      <c r="C32" s="11">
        <v>2</v>
      </c>
      <c r="D32" s="11">
        <f t="shared" ref="D32:D37" si="5">SUM(E32:L32)</f>
        <v>2</v>
      </c>
      <c r="E32" s="11"/>
      <c r="F32" s="11"/>
      <c r="G32" s="11"/>
      <c r="H32" s="11"/>
      <c r="I32" s="11">
        <v>2</v>
      </c>
      <c r="J32" s="11"/>
      <c r="K32" s="11"/>
      <c r="L32" s="11"/>
    </row>
    <row r="33" spans="1:12">
      <c r="A33" s="57"/>
      <c r="B33" s="5" t="s">
        <v>22</v>
      </c>
      <c r="C33" s="11">
        <v>2</v>
      </c>
      <c r="D33" s="11">
        <f t="shared" si="5"/>
        <v>2</v>
      </c>
      <c r="E33" s="11"/>
      <c r="F33" s="11"/>
      <c r="G33" s="11"/>
      <c r="H33" s="11"/>
      <c r="I33" s="11">
        <v>2</v>
      </c>
      <c r="J33" s="11"/>
      <c r="K33" s="11"/>
      <c r="L33" s="11"/>
    </row>
    <row r="34" spans="1:12">
      <c r="A34" s="57"/>
      <c r="B34" s="5" t="s">
        <v>23</v>
      </c>
      <c r="C34" s="11">
        <v>2</v>
      </c>
      <c r="D34" s="11">
        <f t="shared" si="5"/>
        <v>2</v>
      </c>
      <c r="E34" s="11"/>
      <c r="F34" s="11"/>
      <c r="G34" s="11"/>
      <c r="H34" s="11"/>
      <c r="I34" s="11">
        <v>2</v>
      </c>
      <c r="J34" s="11"/>
      <c r="K34" s="11"/>
      <c r="L34" s="11"/>
    </row>
    <row r="35" spans="1:12">
      <c r="A35" s="57"/>
      <c r="B35" s="5" t="s">
        <v>24</v>
      </c>
      <c r="C35" s="11">
        <v>2</v>
      </c>
      <c r="D35" s="11">
        <f t="shared" si="5"/>
        <v>2</v>
      </c>
      <c r="E35" s="11"/>
      <c r="F35" s="11"/>
      <c r="G35" s="11"/>
      <c r="H35" s="11"/>
      <c r="I35" s="11">
        <v>2</v>
      </c>
      <c r="J35" s="11"/>
      <c r="K35" s="11"/>
      <c r="L35" s="11"/>
    </row>
    <row r="36" spans="1:12">
      <c r="A36" s="57"/>
      <c r="B36" s="5" t="s">
        <v>25</v>
      </c>
      <c r="C36" s="11">
        <v>2</v>
      </c>
      <c r="D36" s="11">
        <f t="shared" si="5"/>
        <v>2</v>
      </c>
      <c r="E36" s="11"/>
      <c r="F36" s="11"/>
      <c r="G36" s="11"/>
      <c r="H36" s="11"/>
      <c r="I36" s="11"/>
      <c r="J36" s="11"/>
      <c r="K36" s="11">
        <v>2</v>
      </c>
      <c r="L36" s="11"/>
    </row>
    <row r="37" spans="1:12">
      <c r="A37" s="57"/>
      <c r="B37" s="5" t="s">
        <v>71</v>
      </c>
      <c r="C37" s="11">
        <v>2</v>
      </c>
      <c r="D37" s="11">
        <f t="shared" si="5"/>
        <v>2</v>
      </c>
      <c r="E37" s="11"/>
      <c r="F37" s="11"/>
      <c r="G37" s="11">
        <v>2</v>
      </c>
      <c r="H37" s="11"/>
      <c r="I37" s="11"/>
      <c r="J37" s="11"/>
      <c r="K37" s="11"/>
      <c r="L37" s="11"/>
    </row>
    <row r="38" spans="1:12">
      <c r="A38" s="57"/>
      <c r="B38" s="5" t="s">
        <v>26</v>
      </c>
      <c r="C38" s="11">
        <v>2</v>
      </c>
      <c r="D38" s="11">
        <v>2</v>
      </c>
      <c r="E38" s="11"/>
      <c r="F38" s="11"/>
      <c r="G38" s="11"/>
      <c r="H38" s="11"/>
      <c r="I38" s="11"/>
      <c r="J38" s="11"/>
      <c r="K38" s="11"/>
      <c r="L38" s="11"/>
    </row>
    <row r="39" spans="1:12">
      <c r="A39" s="57"/>
      <c r="B39" s="5" t="s">
        <v>27</v>
      </c>
      <c r="C39" s="11">
        <v>2</v>
      </c>
      <c r="D39" s="11">
        <f>SUM(E39:L39)</f>
        <v>2</v>
      </c>
      <c r="E39" s="11"/>
      <c r="F39" s="11"/>
      <c r="G39" s="11">
        <v>2</v>
      </c>
      <c r="H39" s="11"/>
      <c r="I39" s="11"/>
      <c r="J39" s="11"/>
      <c r="K39" s="11"/>
      <c r="L39" s="11"/>
    </row>
    <row r="40" spans="1:12">
      <c r="A40" s="57"/>
      <c r="B40" s="5" t="s">
        <v>28</v>
      </c>
      <c r="C40" s="11">
        <v>2</v>
      </c>
      <c r="D40" s="11">
        <f>SUM(E40:L40)</f>
        <v>2</v>
      </c>
      <c r="E40" s="11"/>
      <c r="F40" s="11"/>
      <c r="G40" s="11"/>
      <c r="H40" s="11"/>
      <c r="I40" s="11"/>
      <c r="J40" s="11"/>
      <c r="K40" s="11">
        <v>2</v>
      </c>
      <c r="L40" s="11"/>
    </row>
    <row r="41" spans="1:12">
      <c r="A41" s="57"/>
      <c r="B41" s="5" t="s">
        <v>29</v>
      </c>
      <c r="C41" s="11">
        <v>2</v>
      </c>
      <c r="D41" s="11">
        <v>2</v>
      </c>
      <c r="E41" s="11"/>
      <c r="F41" s="11"/>
      <c r="G41" s="11"/>
      <c r="H41" s="11"/>
      <c r="I41" s="11"/>
      <c r="J41" s="11"/>
      <c r="K41" s="11"/>
      <c r="L41" s="11"/>
    </row>
    <row r="42" spans="1:12">
      <c r="A42" s="57"/>
      <c r="B42" s="5" t="s">
        <v>30</v>
      </c>
      <c r="C42" s="11">
        <v>2</v>
      </c>
      <c r="D42" s="11">
        <f>SUM(E42:L42)</f>
        <v>2</v>
      </c>
      <c r="E42" s="11"/>
      <c r="F42" s="11"/>
      <c r="G42" s="11"/>
      <c r="H42" s="11"/>
      <c r="I42" s="11">
        <v>2</v>
      </c>
      <c r="J42" s="11"/>
      <c r="K42" s="11"/>
      <c r="L42" s="11"/>
    </row>
    <row r="43" spans="1:12">
      <c r="A43" s="57"/>
      <c r="B43" s="5" t="s">
        <v>31</v>
      </c>
      <c r="C43" s="11">
        <v>2</v>
      </c>
      <c r="D43" s="11">
        <v>2</v>
      </c>
      <c r="E43" s="11"/>
      <c r="F43" s="11"/>
      <c r="G43" s="11"/>
      <c r="H43" s="11"/>
      <c r="I43" s="11"/>
      <c r="J43" s="11"/>
      <c r="K43" s="11"/>
      <c r="L43" s="11"/>
    </row>
    <row r="44" spans="1:12">
      <c r="A44" s="57"/>
      <c r="B44" s="5" t="s">
        <v>72</v>
      </c>
      <c r="C44" s="11">
        <v>2</v>
      </c>
      <c r="D44" s="11">
        <v>2</v>
      </c>
      <c r="E44" s="11"/>
      <c r="F44" s="11"/>
      <c r="G44" s="11"/>
      <c r="H44" s="11"/>
      <c r="I44" s="11"/>
      <c r="J44" s="11"/>
      <c r="K44" s="11">
        <v>2</v>
      </c>
      <c r="L44" s="11"/>
    </row>
    <row r="45" spans="1:12">
      <c r="A45" s="57"/>
      <c r="B45" s="5" t="s">
        <v>32</v>
      </c>
      <c r="C45" s="11">
        <v>2</v>
      </c>
      <c r="D45" s="11">
        <v>2</v>
      </c>
      <c r="E45" s="11"/>
      <c r="F45" s="11"/>
      <c r="G45" s="11"/>
      <c r="H45" s="11"/>
      <c r="I45" s="11"/>
      <c r="J45" s="11"/>
      <c r="K45" s="11"/>
      <c r="L45" s="11"/>
    </row>
    <row r="46" spans="1:12">
      <c r="A46" s="57"/>
      <c r="B46" s="5" t="s">
        <v>33</v>
      </c>
      <c r="C46" s="11">
        <v>2</v>
      </c>
      <c r="D46" s="11">
        <f>SUM(E46:L46)</f>
        <v>2</v>
      </c>
      <c r="E46" s="11"/>
      <c r="F46" s="11"/>
      <c r="G46" s="11"/>
      <c r="H46" s="11"/>
      <c r="I46" s="11"/>
      <c r="J46" s="11"/>
      <c r="K46" s="11">
        <v>2</v>
      </c>
      <c r="L46" s="11"/>
    </row>
    <row r="47" spans="1:12">
      <c r="A47" s="57"/>
      <c r="B47" s="5" t="s">
        <v>34</v>
      </c>
      <c r="C47" s="11">
        <v>2</v>
      </c>
      <c r="D47" s="11">
        <v>2</v>
      </c>
      <c r="E47" s="11"/>
      <c r="F47" s="11"/>
      <c r="G47" s="11"/>
      <c r="H47" s="11"/>
      <c r="I47" s="11"/>
      <c r="J47" s="11"/>
      <c r="K47" s="11"/>
      <c r="L47" s="11"/>
    </row>
    <row r="48" spans="1:12">
      <c r="A48" s="57"/>
      <c r="B48" s="5" t="s">
        <v>35</v>
      </c>
      <c r="C48" s="11">
        <v>2</v>
      </c>
      <c r="D48" s="11">
        <v>2</v>
      </c>
      <c r="E48" s="11"/>
      <c r="F48" s="11"/>
      <c r="G48" s="11"/>
      <c r="H48" s="11"/>
      <c r="I48" s="11"/>
      <c r="J48" s="11"/>
      <c r="K48" s="11"/>
      <c r="L48" s="11"/>
    </row>
    <row r="49" spans="1:21">
      <c r="A49" s="57"/>
      <c r="B49" s="5" t="s">
        <v>36</v>
      </c>
      <c r="C49" s="11">
        <v>2</v>
      </c>
      <c r="D49" s="11">
        <v>2</v>
      </c>
      <c r="E49" s="11"/>
      <c r="F49" s="11"/>
      <c r="G49" s="11"/>
      <c r="H49" s="11"/>
      <c r="I49" s="11"/>
      <c r="J49" s="11"/>
      <c r="K49" s="11"/>
      <c r="L49" s="11"/>
    </row>
    <row r="50" spans="1:21">
      <c r="A50" s="57"/>
      <c r="B50" s="5" t="s">
        <v>37</v>
      </c>
      <c r="C50" s="11">
        <v>2</v>
      </c>
      <c r="D50" s="11">
        <f>SUM(E50:L50)</f>
        <v>2</v>
      </c>
      <c r="E50" s="11"/>
      <c r="F50" s="11"/>
      <c r="G50" s="11">
        <v>2</v>
      </c>
      <c r="H50" s="11"/>
      <c r="I50" s="11"/>
      <c r="J50" s="11"/>
      <c r="K50" s="13"/>
      <c r="L50" s="11"/>
    </row>
    <row r="51" spans="1:21">
      <c r="A51" s="57"/>
      <c r="B51" s="5" t="s">
        <v>38</v>
      </c>
      <c r="C51" s="11">
        <v>2</v>
      </c>
      <c r="D51" s="11">
        <v>2</v>
      </c>
      <c r="E51" s="11"/>
      <c r="F51" s="11"/>
      <c r="G51" s="11"/>
      <c r="H51" s="11"/>
      <c r="I51" s="11"/>
      <c r="J51" s="11"/>
      <c r="K51" s="11"/>
      <c r="L51" s="11"/>
    </row>
    <row r="52" spans="1:21">
      <c r="A52" s="57"/>
      <c r="B52" s="5" t="s">
        <v>39</v>
      </c>
      <c r="C52" s="11">
        <v>2</v>
      </c>
      <c r="D52" s="11">
        <v>2</v>
      </c>
      <c r="E52" s="11"/>
      <c r="F52" s="11"/>
      <c r="G52" s="11"/>
      <c r="H52" s="11"/>
      <c r="I52" s="11"/>
      <c r="J52" s="11"/>
      <c r="K52" s="11"/>
      <c r="L52" s="11"/>
      <c r="Q52" s="58"/>
      <c r="R52" s="58"/>
    </row>
    <row r="53" spans="1:21">
      <c r="A53" s="57"/>
      <c r="B53" s="5" t="s">
        <v>73</v>
      </c>
      <c r="C53" s="11">
        <v>3</v>
      </c>
      <c r="D53" s="11">
        <v>3</v>
      </c>
      <c r="E53" s="11"/>
      <c r="F53" s="11"/>
      <c r="G53" s="11"/>
      <c r="H53" s="11"/>
      <c r="I53" s="11"/>
      <c r="J53" s="11"/>
      <c r="K53" s="11">
        <v>3</v>
      </c>
      <c r="L53" s="11"/>
      <c r="Q53" s="58"/>
      <c r="R53" s="58"/>
    </row>
    <row r="54" spans="1:21">
      <c r="A54" s="57"/>
      <c r="B54" s="5" t="s">
        <v>40</v>
      </c>
      <c r="C54" s="11">
        <v>2</v>
      </c>
      <c r="D54" s="11">
        <v>3</v>
      </c>
      <c r="E54" s="11"/>
      <c r="F54" s="11"/>
      <c r="G54" s="11"/>
      <c r="H54" s="11"/>
      <c r="I54" s="11">
        <v>1</v>
      </c>
      <c r="J54" s="11">
        <v>2</v>
      </c>
      <c r="K54" s="11"/>
      <c r="L54" s="11"/>
      <c r="N54" s="20"/>
      <c r="O54" s="20"/>
      <c r="Q54" s="58"/>
      <c r="R54" s="58"/>
    </row>
    <row r="55" spans="1:21">
      <c r="A55" s="57"/>
      <c r="B55" s="5" t="s">
        <v>41</v>
      </c>
      <c r="C55" s="11">
        <v>2</v>
      </c>
      <c r="D55" s="11">
        <v>2</v>
      </c>
      <c r="E55" s="11"/>
      <c r="F55" s="11"/>
      <c r="G55" s="11"/>
      <c r="H55" s="11"/>
      <c r="I55" s="11"/>
      <c r="J55" s="11"/>
      <c r="K55" s="11"/>
      <c r="L55" s="11">
        <v>2</v>
      </c>
      <c r="N55" s="20"/>
      <c r="O55" s="20"/>
      <c r="Q55" s="20"/>
      <c r="R55" s="20"/>
    </row>
    <row r="56" spans="1:21">
      <c r="A56" s="57"/>
      <c r="B56" s="5" t="s">
        <v>42</v>
      </c>
      <c r="C56" s="11">
        <v>3</v>
      </c>
      <c r="D56" s="11">
        <v>3</v>
      </c>
      <c r="E56" s="11"/>
      <c r="F56" s="11"/>
      <c r="G56" s="11"/>
      <c r="H56" s="11"/>
      <c r="I56" s="11"/>
      <c r="J56" s="11"/>
      <c r="K56" s="11"/>
      <c r="L56" s="11"/>
      <c r="N56" s="20"/>
      <c r="O56" s="20"/>
      <c r="Q56" s="20"/>
      <c r="R56" s="20"/>
    </row>
    <row r="57" spans="1:21">
      <c r="A57" s="57"/>
      <c r="B57" s="5" t="s">
        <v>74</v>
      </c>
      <c r="C57" s="11">
        <v>3</v>
      </c>
      <c r="D57" s="11">
        <v>3</v>
      </c>
      <c r="E57" s="11"/>
      <c r="F57" s="11"/>
      <c r="G57" s="11"/>
      <c r="H57" s="11"/>
      <c r="I57" s="11"/>
      <c r="J57" s="11"/>
      <c r="K57" s="11"/>
      <c r="L57" s="11"/>
      <c r="N57" s="20"/>
      <c r="O57" s="20"/>
      <c r="Q57" s="20"/>
      <c r="R57" s="20"/>
    </row>
    <row r="58" spans="1:21">
      <c r="A58" s="57"/>
      <c r="B58" s="5" t="s">
        <v>75</v>
      </c>
      <c r="C58" s="11">
        <v>2</v>
      </c>
      <c r="D58" s="11">
        <v>2</v>
      </c>
      <c r="E58" s="11"/>
      <c r="F58" s="11"/>
      <c r="G58" s="11"/>
      <c r="H58" s="11"/>
      <c r="I58" s="11"/>
      <c r="J58" s="11"/>
      <c r="K58" s="11"/>
      <c r="L58" s="11"/>
      <c r="N58" s="20"/>
      <c r="O58" s="20"/>
      <c r="Q58" s="20"/>
      <c r="R58" s="20"/>
    </row>
    <row r="59" spans="1:21">
      <c r="A59" s="57"/>
      <c r="B59" s="5" t="s">
        <v>76</v>
      </c>
      <c r="C59" s="11">
        <v>2</v>
      </c>
      <c r="D59" s="11">
        <v>2</v>
      </c>
      <c r="E59" s="11"/>
      <c r="F59" s="11"/>
      <c r="G59" s="11"/>
      <c r="H59" s="11"/>
      <c r="I59" s="11"/>
      <c r="J59" s="11"/>
      <c r="K59" s="11"/>
      <c r="L59" s="11"/>
      <c r="N59" s="20"/>
      <c r="O59" s="20"/>
      <c r="Q59" s="20"/>
      <c r="R59" s="20"/>
      <c r="T59" s="58"/>
      <c r="U59" s="58"/>
    </row>
    <row r="60" spans="1:21">
      <c r="A60" s="57"/>
      <c r="B60" s="5" t="s">
        <v>77</v>
      </c>
      <c r="C60" s="11">
        <v>2</v>
      </c>
      <c r="D60" s="11">
        <v>2</v>
      </c>
      <c r="E60" s="11"/>
      <c r="F60" s="11"/>
      <c r="G60" s="11"/>
      <c r="H60" s="11"/>
      <c r="I60" s="11"/>
      <c r="J60" s="11"/>
      <c r="K60" s="11"/>
      <c r="L60" s="11"/>
      <c r="N60" s="20"/>
      <c r="O60" s="20"/>
      <c r="Q60" s="20"/>
      <c r="R60" s="20"/>
      <c r="T60" s="58"/>
      <c r="U60" s="58"/>
    </row>
    <row r="61" spans="1:21">
      <c r="A61" s="57"/>
      <c r="B61" s="5" t="s">
        <v>78</v>
      </c>
      <c r="C61" s="11">
        <v>2</v>
      </c>
      <c r="D61" s="11">
        <v>2</v>
      </c>
      <c r="E61" s="11"/>
      <c r="F61" s="11"/>
      <c r="G61" s="11"/>
      <c r="H61" s="11"/>
      <c r="I61" s="11"/>
      <c r="J61" s="11"/>
      <c r="K61" s="11"/>
      <c r="L61" s="11"/>
      <c r="N61" s="20"/>
      <c r="O61" s="20"/>
      <c r="Q61" s="20"/>
      <c r="R61" s="20"/>
      <c r="T61" s="58"/>
      <c r="U61" s="58"/>
    </row>
    <row r="62" spans="1:21">
      <c r="A62" s="57"/>
      <c r="B62" s="5" t="s">
        <v>79</v>
      </c>
      <c r="C62" s="11">
        <v>2</v>
      </c>
      <c r="D62" s="11">
        <v>2</v>
      </c>
      <c r="E62" s="11"/>
      <c r="F62" s="11"/>
      <c r="G62" s="11"/>
      <c r="H62" s="11"/>
      <c r="I62" s="11"/>
      <c r="J62" s="11"/>
      <c r="K62" s="11"/>
      <c r="L62" s="11"/>
      <c r="N62" s="20"/>
      <c r="O62" s="20"/>
      <c r="Q62" s="20"/>
      <c r="R62" s="20"/>
      <c r="T62" s="58"/>
      <c r="U62" s="58"/>
    </row>
    <row r="63" spans="1:21">
      <c r="A63" s="57"/>
      <c r="B63" s="2" t="s">
        <v>80</v>
      </c>
      <c r="C63" s="18">
        <v>2</v>
      </c>
      <c r="D63" s="18">
        <v>2</v>
      </c>
      <c r="E63" s="21"/>
      <c r="F63" s="21"/>
      <c r="G63" s="21"/>
      <c r="H63" s="21"/>
      <c r="I63" s="21"/>
      <c r="J63" s="21"/>
      <c r="K63" s="21"/>
      <c r="L63" s="21"/>
      <c r="N63" s="20"/>
      <c r="O63" s="20"/>
      <c r="T63" s="58"/>
      <c r="U63" s="58"/>
    </row>
    <row r="64" spans="1:21">
      <c r="A64" s="57"/>
      <c r="B64" s="2" t="s">
        <v>81</v>
      </c>
      <c r="C64" s="18">
        <v>2</v>
      </c>
      <c r="D64" s="18">
        <v>2</v>
      </c>
      <c r="E64" s="11"/>
      <c r="F64" s="11"/>
      <c r="G64" s="11"/>
      <c r="H64" s="11"/>
      <c r="I64" s="11"/>
      <c r="J64" s="11"/>
      <c r="K64" s="11"/>
      <c r="L64" s="11"/>
      <c r="P64" s="58"/>
      <c r="Q64" s="58"/>
      <c r="T64" s="58"/>
      <c r="U64" s="58"/>
    </row>
    <row r="65" spans="1:21">
      <c r="A65" s="57"/>
      <c r="B65" s="2" t="s">
        <v>82</v>
      </c>
      <c r="C65" s="18">
        <v>2</v>
      </c>
      <c r="D65" s="18">
        <v>2</v>
      </c>
      <c r="E65" s="11"/>
      <c r="F65" s="11"/>
      <c r="G65" s="11"/>
      <c r="H65" s="11"/>
      <c r="I65" s="11"/>
      <c r="J65" s="11"/>
      <c r="K65" s="11"/>
      <c r="L65" s="11"/>
      <c r="P65" s="20"/>
      <c r="Q65" s="20"/>
      <c r="T65" s="20"/>
      <c r="U65" s="20"/>
    </row>
    <row r="66" spans="1:21">
      <c r="A66" s="57"/>
      <c r="B66" s="2" t="s">
        <v>83</v>
      </c>
      <c r="C66" s="18">
        <v>2</v>
      </c>
      <c r="D66" s="18">
        <v>2</v>
      </c>
      <c r="E66" s="11"/>
      <c r="F66" s="11"/>
      <c r="G66" s="11"/>
      <c r="H66" s="11"/>
      <c r="I66" s="11"/>
      <c r="J66" s="11"/>
      <c r="K66" s="11"/>
      <c r="L66" s="11"/>
      <c r="P66" s="20"/>
      <c r="Q66" s="20"/>
      <c r="T66" s="20"/>
      <c r="U66" s="20"/>
    </row>
    <row r="67" spans="1:21">
      <c r="A67" s="57"/>
      <c r="B67" s="2" t="s">
        <v>84</v>
      </c>
      <c r="C67" s="18">
        <v>2</v>
      </c>
      <c r="D67" s="18">
        <v>2</v>
      </c>
      <c r="E67" s="11"/>
      <c r="F67" s="11"/>
      <c r="G67" s="11"/>
      <c r="H67" s="11"/>
      <c r="I67" s="11"/>
      <c r="J67" s="11"/>
      <c r="K67" s="11"/>
      <c r="L67" s="11"/>
      <c r="P67" s="20"/>
      <c r="Q67" s="20"/>
      <c r="T67" s="20"/>
      <c r="U67" s="20"/>
    </row>
    <row r="68" spans="1:21">
      <c r="A68" s="57"/>
      <c r="B68" s="2" t="s">
        <v>85</v>
      </c>
      <c r="C68" s="18">
        <v>2</v>
      </c>
      <c r="D68" s="18">
        <v>2</v>
      </c>
      <c r="E68" s="11"/>
      <c r="F68" s="11"/>
      <c r="G68" s="11"/>
      <c r="H68" s="11"/>
      <c r="I68" s="11"/>
      <c r="J68" s="11"/>
      <c r="K68" s="11"/>
      <c r="L68" s="11"/>
      <c r="P68" s="20"/>
      <c r="Q68" s="20"/>
      <c r="T68" s="20"/>
      <c r="U68" s="20"/>
    </row>
    <row r="69" spans="1:21">
      <c r="A69" s="57"/>
      <c r="B69" s="2" t="s">
        <v>86</v>
      </c>
      <c r="C69" s="18">
        <v>2</v>
      </c>
      <c r="D69" s="18">
        <v>2</v>
      </c>
      <c r="E69" s="11"/>
      <c r="F69" s="11"/>
      <c r="G69" s="11"/>
      <c r="H69" s="11"/>
      <c r="I69" s="11"/>
      <c r="J69" s="11"/>
      <c r="K69" s="11"/>
      <c r="L69" s="11"/>
      <c r="P69" s="20"/>
      <c r="Q69" s="20"/>
      <c r="T69" s="20"/>
      <c r="U69" s="20"/>
    </row>
    <row r="70" spans="1:21">
      <c r="A70" s="57"/>
      <c r="B70" s="2" t="s">
        <v>87</v>
      </c>
      <c r="C70" s="18">
        <v>2</v>
      </c>
      <c r="D70" s="18">
        <v>2</v>
      </c>
      <c r="E70" s="11"/>
      <c r="F70" s="11"/>
      <c r="G70" s="11"/>
      <c r="H70" s="11"/>
      <c r="I70" s="11"/>
      <c r="J70" s="11"/>
      <c r="K70" s="11"/>
      <c r="L70" s="11"/>
      <c r="P70" s="20"/>
      <c r="Q70" s="20"/>
      <c r="T70" s="20"/>
      <c r="U70" s="20"/>
    </row>
    <row r="71" spans="1:21">
      <c r="A71" s="57"/>
      <c r="B71" s="2" t="s">
        <v>88</v>
      </c>
      <c r="C71" s="18">
        <v>2</v>
      </c>
      <c r="D71" s="18">
        <v>2</v>
      </c>
      <c r="E71" s="11"/>
      <c r="F71" s="11"/>
      <c r="G71" s="11"/>
      <c r="H71" s="11"/>
      <c r="I71" s="11"/>
      <c r="J71" s="11"/>
      <c r="K71" s="11"/>
      <c r="L71" s="11"/>
      <c r="P71" s="20"/>
      <c r="Q71" s="20"/>
      <c r="T71" s="20"/>
      <c r="U71" s="20"/>
    </row>
    <row r="72" spans="1:21">
      <c r="A72" s="57"/>
      <c r="B72" s="2" t="s">
        <v>89</v>
      </c>
      <c r="C72" s="18">
        <v>2</v>
      </c>
      <c r="D72" s="18">
        <v>2</v>
      </c>
      <c r="E72" s="11"/>
      <c r="F72" s="11"/>
      <c r="G72" s="11"/>
      <c r="H72" s="11"/>
      <c r="I72" s="11"/>
      <c r="J72" s="11"/>
      <c r="K72" s="11"/>
      <c r="L72" s="11"/>
      <c r="P72" s="20"/>
      <c r="Q72" s="20"/>
      <c r="T72" s="20"/>
      <c r="U72" s="20"/>
    </row>
    <row r="73" spans="1:21">
      <c r="A73" s="57"/>
      <c r="B73" s="2" t="s">
        <v>90</v>
      </c>
      <c r="C73" s="18">
        <v>3</v>
      </c>
      <c r="D73" s="18">
        <v>3</v>
      </c>
      <c r="E73" s="11"/>
      <c r="F73" s="11"/>
      <c r="G73" s="11"/>
      <c r="H73" s="11"/>
      <c r="I73" s="11"/>
      <c r="J73" s="11"/>
      <c r="K73" s="11"/>
      <c r="L73" s="11"/>
      <c r="P73" s="20"/>
      <c r="Q73" s="20"/>
      <c r="T73" s="20"/>
      <c r="U73" s="20"/>
    </row>
    <row r="74" spans="1:21">
      <c r="A74" s="57"/>
      <c r="B74" s="2" t="s">
        <v>91</v>
      </c>
      <c r="C74" s="18">
        <v>3</v>
      </c>
      <c r="D74" s="18">
        <v>3</v>
      </c>
      <c r="E74" s="11"/>
      <c r="F74" s="11"/>
      <c r="G74" s="11"/>
      <c r="H74" s="11"/>
      <c r="I74" s="11"/>
      <c r="J74" s="11"/>
      <c r="K74" s="11"/>
      <c r="L74" s="11"/>
      <c r="P74" s="58"/>
      <c r="Q74" s="58"/>
      <c r="T74" s="58"/>
      <c r="U74" s="58"/>
    </row>
    <row r="75" spans="1:21" ht="16.5" customHeight="1">
      <c r="A75" s="59" t="s">
        <v>92</v>
      </c>
      <c r="B75" s="60"/>
      <c r="C75" s="22">
        <f>SUM(C32:C74)</f>
        <v>91</v>
      </c>
      <c r="D75" s="22">
        <f t="shared" ref="D75:L75" si="6">SUM(D32:D74)</f>
        <v>92</v>
      </c>
      <c r="E75" s="22">
        <f t="shared" si="6"/>
        <v>0</v>
      </c>
      <c r="F75" s="22">
        <f t="shared" si="6"/>
        <v>0</v>
      </c>
      <c r="G75" s="22">
        <f t="shared" si="6"/>
        <v>6</v>
      </c>
      <c r="H75" s="22">
        <f t="shared" si="6"/>
        <v>0</v>
      </c>
      <c r="I75" s="22">
        <f t="shared" si="6"/>
        <v>11</v>
      </c>
      <c r="J75" s="22">
        <f t="shared" si="6"/>
        <v>2</v>
      </c>
      <c r="K75" s="22">
        <f t="shared" si="6"/>
        <v>11</v>
      </c>
      <c r="L75" s="22">
        <f t="shared" si="6"/>
        <v>2</v>
      </c>
      <c r="P75" s="58"/>
      <c r="Q75" s="58"/>
      <c r="T75" s="58"/>
      <c r="U75" s="58"/>
    </row>
    <row r="76" spans="1:21" ht="64.5" customHeight="1">
      <c r="A76" s="61" t="s">
        <v>93</v>
      </c>
      <c r="B76" s="23" t="s">
        <v>11</v>
      </c>
      <c r="C76" s="63" t="s">
        <v>94</v>
      </c>
      <c r="D76" s="64"/>
      <c r="E76" s="64"/>
      <c r="F76" s="64"/>
      <c r="G76" s="64"/>
      <c r="H76" s="64"/>
      <c r="I76" s="64"/>
      <c r="J76" s="64"/>
      <c r="K76" s="64"/>
      <c r="L76" s="65"/>
      <c r="P76" s="58"/>
      <c r="Q76" s="58"/>
      <c r="T76" s="58"/>
      <c r="U76" s="58"/>
    </row>
    <row r="77" spans="1:21" ht="56.25" customHeight="1">
      <c r="A77" s="62"/>
      <c r="B77" s="24" t="s">
        <v>12</v>
      </c>
      <c r="C77" s="66" t="s">
        <v>95</v>
      </c>
      <c r="D77" s="67"/>
      <c r="E77" s="67"/>
      <c r="F77" s="67"/>
      <c r="G77" s="67"/>
      <c r="H77" s="67"/>
      <c r="I77" s="67"/>
      <c r="J77" s="67"/>
      <c r="K77" s="67"/>
      <c r="L77" s="68"/>
      <c r="P77" s="58"/>
      <c r="Q77" s="58"/>
      <c r="T77" s="58"/>
      <c r="U77" s="58"/>
    </row>
    <row r="79" spans="1:21">
      <c r="B79" s="25"/>
    </row>
    <row r="80" spans="1:21">
      <c r="B80" s="26"/>
    </row>
    <row r="81" spans="2:2">
      <c r="B81" s="26"/>
    </row>
    <row r="82" spans="2:2">
      <c r="B82" s="26"/>
    </row>
  </sheetData>
  <mergeCells count="42">
    <mergeCell ref="A75:B75"/>
    <mergeCell ref="P75:Q75"/>
    <mergeCell ref="T75:U75"/>
    <mergeCell ref="A76:A77"/>
    <mergeCell ref="C76:L76"/>
    <mergeCell ref="P76:Q76"/>
    <mergeCell ref="T76:U76"/>
    <mergeCell ref="C77:L77"/>
    <mergeCell ref="P77:Q77"/>
    <mergeCell ref="T59:U59"/>
    <mergeCell ref="T60:U60"/>
    <mergeCell ref="T61:U61"/>
    <mergeCell ref="T62:U62"/>
    <mergeCell ref="T63:U63"/>
    <mergeCell ref="P64:Q64"/>
    <mergeCell ref="T64:U64"/>
    <mergeCell ref="T77:U77"/>
    <mergeCell ref="T74:U74"/>
    <mergeCell ref="A31:B31"/>
    <mergeCell ref="A32:A74"/>
    <mergeCell ref="Q52:R52"/>
    <mergeCell ref="Q53:R53"/>
    <mergeCell ref="Q54:R54"/>
    <mergeCell ref="P74:Q74"/>
    <mergeCell ref="A7:A11"/>
    <mergeCell ref="A12:B12"/>
    <mergeCell ref="A14:B14"/>
    <mergeCell ref="A15:A24"/>
    <mergeCell ref="A25:A30"/>
    <mergeCell ref="A1:L1"/>
    <mergeCell ref="A2:L2"/>
    <mergeCell ref="A3:A6"/>
    <mergeCell ref="B3:B6"/>
    <mergeCell ref="C3:C6"/>
    <mergeCell ref="D3:D6"/>
    <mergeCell ref="E3:L3"/>
    <mergeCell ref="E4:H4"/>
    <mergeCell ref="I4:L4"/>
    <mergeCell ref="E5:F5"/>
    <mergeCell ref="G5:H5"/>
    <mergeCell ref="I5:J5"/>
    <mergeCell ref="K5:L5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workbookViewId="0">
      <selection sqref="A1:L1"/>
    </sheetView>
  </sheetViews>
  <sheetFormatPr defaultRowHeight="16.2"/>
  <cols>
    <col min="2" max="2" width="20.33203125" customWidth="1"/>
    <col min="5" max="12" width="8.44140625" customWidth="1"/>
  </cols>
  <sheetData>
    <row r="1" spans="1:12" s="27" customFormat="1" ht="23.4">
      <c r="A1" s="69" t="s">
        <v>98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s="27" customFormat="1" ht="16.5" customHeight="1">
      <c r="A2" s="70" t="s">
        <v>99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s="27" customFormat="1">
      <c r="A3" s="71" t="s">
        <v>14</v>
      </c>
      <c r="B3" s="72" t="s">
        <v>0</v>
      </c>
      <c r="C3" s="71" t="s">
        <v>45</v>
      </c>
      <c r="D3" s="71" t="s">
        <v>1</v>
      </c>
      <c r="E3" s="72" t="s">
        <v>2</v>
      </c>
      <c r="F3" s="72"/>
      <c r="G3" s="72"/>
      <c r="H3" s="72"/>
      <c r="I3" s="72"/>
      <c r="J3" s="72"/>
      <c r="K3" s="72"/>
      <c r="L3" s="72"/>
    </row>
    <row r="4" spans="1:12" s="27" customFormat="1">
      <c r="A4" s="71"/>
      <c r="B4" s="72"/>
      <c r="C4" s="71"/>
      <c r="D4" s="71"/>
      <c r="E4" s="73" t="s">
        <v>3</v>
      </c>
      <c r="F4" s="73"/>
      <c r="G4" s="73"/>
      <c r="H4" s="73"/>
      <c r="I4" s="73" t="s">
        <v>4</v>
      </c>
      <c r="J4" s="73"/>
      <c r="K4" s="73"/>
      <c r="L4" s="73"/>
    </row>
    <row r="5" spans="1:12" s="27" customFormat="1">
      <c r="A5" s="71"/>
      <c r="B5" s="72"/>
      <c r="C5" s="71"/>
      <c r="D5" s="71"/>
      <c r="E5" s="73" t="s">
        <v>5</v>
      </c>
      <c r="F5" s="73"/>
      <c r="G5" s="73" t="s">
        <v>6</v>
      </c>
      <c r="H5" s="73"/>
      <c r="I5" s="73" t="s">
        <v>5</v>
      </c>
      <c r="J5" s="73"/>
      <c r="K5" s="73" t="s">
        <v>6</v>
      </c>
      <c r="L5" s="73"/>
    </row>
    <row r="6" spans="1:12" s="27" customFormat="1">
      <c r="A6" s="71"/>
      <c r="B6" s="72"/>
      <c r="C6" s="71"/>
      <c r="D6" s="71"/>
      <c r="E6" s="28" t="s">
        <v>7</v>
      </c>
      <c r="F6" s="28" t="s">
        <v>15</v>
      </c>
      <c r="G6" s="28" t="s">
        <v>7</v>
      </c>
      <c r="H6" s="28" t="s">
        <v>15</v>
      </c>
      <c r="I6" s="28" t="s">
        <v>7</v>
      </c>
      <c r="J6" s="28" t="s">
        <v>15</v>
      </c>
      <c r="K6" s="28" t="s">
        <v>7</v>
      </c>
      <c r="L6" s="28" t="s">
        <v>15</v>
      </c>
    </row>
    <row r="7" spans="1:12" s="27" customFormat="1">
      <c r="A7" s="74" t="s">
        <v>8</v>
      </c>
      <c r="B7" s="29" t="s">
        <v>46</v>
      </c>
      <c r="C7" s="15">
        <v>4</v>
      </c>
      <c r="D7" s="15">
        <v>4</v>
      </c>
      <c r="E7" s="15">
        <v>2</v>
      </c>
      <c r="F7" s="15"/>
      <c r="G7" s="15">
        <v>2</v>
      </c>
      <c r="H7" s="15"/>
      <c r="I7" s="15"/>
      <c r="J7" s="15"/>
      <c r="K7" s="15"/>
      <c r="L7" s="15"/>
    </row>
    <row r="8" spans="1:12" s="27" customFormat="1">
      <c r="A8" s="75"/>
      <c r="B8" s="29" t="s">
        <v>96</v>
      </c>
      <c r="C8" s="15">
        <v>2</v>
      </c>
      <c r="D8" s="15">
        <v>2</v>
      </c>
      <c r="E8" s="15"/>
      <c r="F8" s="15"/>
      <c r="G8" s="15"/>
      <c r="H8" s="15"/>
      <c r="I8" s="15">
        <v>2</v>
      </c>
      <c r="J8" s="15"/>
      <c r="K8" s="15"/>
      <c r="L8" s="15"/>
    </row>
    <row r="9" spans="1:12" s="27" customFormat="1" ht="16.5" customHeight="1">
      <c r="A9" s="75"/>
      <c r="B9" s="29" t="s">
        <v>17</v>
      </c>
      <c r="C9" s="30">
        <v>4</v>
      </c>
      <c r="D9" s="30">
        <v>4</v>
      </c>
      <c r="E9" s="30">
        <v>2</v>
      </c>
      <c r="F9" s="30"/>
      <c r="G9" s="30">
        <v>2</v>
      </c>
      <c r="H9" s="30"/>
      <c r="I9" s="30"/>
      <c r="J9" s="30"/>
      <c r="K9" s="30"/>
      <c r="L9" s="30"/>
    </row>
    <row r="10" spans="1:12" s="27" customFormat="1">
      <c r="A10" s="75"/>
      <c r="B10" s="29" t="s">
        <v>18</v>
      </c>
      <c r="C10" s="30">
        <v>2</v>
      </c>
      <c r="D10" s="30">
        <v>2</v>
      </c>
      <c r="E10" s="30"/>
      <c r="F10" s="30"/>
      <c r="G10" s="30"/>
      <c r="H10" s="30"/>
      <c r="I10" s="31"/>
      <c r="J10" s="30"/>
      <c r="K10" s="30">
        <v>2</v>
      </c>
      <c r="L10" s="30"/>
    </row>
    <row r="11" spans="1:12" s="27" customFormat="1">
      <c r="A11" s="76"/>
      <c r="B11" s="29" t="s">
        <v>13</v>
      </c>
      <c r="C11" s="30">
        <v>2</v>
      </c>
      <c r="D11" s="30">
        <f>SUM(E11:L11)</f>
        <v>4</v>
      </c>
      <c r="E11" s="30"/>
      <c r="F11" s="30">
        <v>2</v>
      </c>
      <c r="G11" s="30"/>
      <c r="H11" s="30">
        <v>2</v>
      </c>
      <c r="I11" s="30"/>
      <c r="J11" s="30"/>
      <c r="K11" s="30"/>
      <c r="L11" s="30"/>
    </row>
    <row r="12" spans="1:12" s="27" customFormat="1">
      <c r="A12" s="77" t="s">
        <v>100</v>
      </c>
      <c r="B12" s="77"/>
      <c r="C12" s="32">
        <f>SUM(C7:C11)</f>
        <v>14</v>
      </c>
      <c r="D12" s="32">
        <f t="shared" ref="D12:L12" si="0">SUM(D7:D11)</f>
        <v>16</v>
      </c>
      <c r="E12" s="32">
        <f t="shared" si="0"/>
        <v>4</v>
      </c>
      <c r="F12" s="32">
        <f t="shared" si="0"/>
        <v>2</v>
      </c>
      <c r="G12" s="32">
        <f t="shared" si="0"/>
        <v>4</v>
      </c>
      <c r="H12" s="32">
        <f t="shared" si="0"/>
        <v>2</v>
      </c>
      <c r="I12" s="32">
        <f t="shared" si="0"/>
        <v>2</v>
      </c>
      <c r="J12" s="32">
        <f t="shared" si="0"/>
        <v>0</v>
      </c>
      <c r="K12" s="32">
        <f t="shared" si="0"/>
        <v>2</v>
      </c>
      <c r="L12" s="32">
        <f t="shared" si="0"/>
        <v>0</v>
      </c>
    </row>
    <row r="13" spans="1:12" s="27" customFormat="1">
      <c r="A13" s="33"/>
      <c r="B13" s="34" t="s">
        <v>9</v>
      </c>
      <c r="C13" s="35">
        <v>8</v>
      </c>
      <c r="D13" s="30">
        <f>SUM(E13:L13)</f>
        <v>8</v>
      </c>
      <c r="E13" s="35">
        <v>2</v>
      </c>
      <c r="F13" s="35"/>
      <c r="G13" s="35">
        <v>2</v>
      </c>
      <c r="H13" s="35"/>
      <c r="I13" s="35">
        <v>2</v>
      </c>
      <c r="J13" s="35"/>
      <c r="K13" s="35">
        <v>2</v>
      </c>
      <c r="L13" s="35"/>
    </row>
    <row r="14" spans="1:12" s="27" customFormat="1" ht="17.399999999999999">
      <c r="A14" s="78" t="s">
        <v>101</v>
      </c>
      <c r="B14" s="78"/>
      <c r="C14" s="32">
        <f>SUM(C13)</f>
        <v>8</v>
      </c>
      <c r="D14" s="32">
        <f>SUM(D13)</f>
        <v>8</v>
      </c>
      <c r="E14" s="32">
        <f t="shared" ref="E14:L14" si="1">SUM(E13)</f>
        <v>2</v>
      </c>
      <c r="F14" s="32">
        <f t="shared" si="1"/>
        <v>0</v>
      </c>
      <c r="G14" s="32">
        <f t="shared" si="1"/>
        <v>2</v>
      </c>
      <c r="H14" s="32">
        <f t="shared" si="1"/>
        <v>0</v>
      </c>
      <c r="I14" s="32">
        <f t="shared" si="1"/>
        <v>2</v>
      </c>
      <c r="J14" s="32">
        <f t="shared" si="1"/>
        <v>0</v>
      </c>
      <c r="K14" s="32">
        <f t="shared" si="1"/>
        <v>2</v>
      </c>
      <c r="L14" s="32">
        <f t="shared" si="1"/>
        <v>0</v>
      </c>
    </row>
    <row r="15" spans="1:12" s="27" customFormat="1" ht="25.5" customHeight="1">
      <c r="A15" s="80" t="s">
        <v>53</v>
      </c>
      <c r="B15" s="36" t="s">
        <v>102</v>
      </c>
      <c r="C15" s="15">
        <v>2</v>
      </c>
      <c r="D15" s="30">
        <v>2</v>
      </c>
      <c r="E15" s="15">
        <v>2</v>
      </c>
      <c r="F15" s="15"/>
      <c r="G15" s="15"/>
      <c r="H15" s="15"/>
      <c r="I15" s="15"/>
      <c r="J15" s="15"/>
      <c r="K15" s="15"/>
      <c r="L15" s="15"/>
    </row>
    <row r="16" spans="1:12" s="27" customFormat="1" ht="23.25" customHeight="1">
      <c r="A16" s="81"/>
      <c r="B16" s="34" t="s">
        <v>103</v>
      </c>
      <c r="C16" s="15">
        <v>2</v>
      </c>
      <c r="D16" s="30">
        <v>2</v>
      </c>
      <c r="E16" s="15">
        <v>2</v>
      </c>
      <c r="F16" s="15"/>
      <c r="G16" s="15"/>
      <c r="H16" s="15"/>
      <c r="I16" s="15"/>
      <c r="J16" s="15"/>
      <c r="K16" s="15"/>
      <c r="L16" s="15"/>
    </row>
    <row r="17" spans="1:17" s="27" customFormat="1">
      <c r="A17" s="82" t="s">
        <v>97</v>
      </c>
      <c r="B17" s="34" t="s">
        <v>104</v>
      </c>
      <c r="C17" s="37">
        <v>2</v>
      </c>
      <c r="D17" s="30">
        <v>2</v>
      </c>
      <c r="E17" s="15">
        <v>2</v>
      </c>
      <c r="F17" s="15"/>
      <c r="G17" s="15"/>
      <c r="H17" s="15"/>
      <c r="I17" s="37"/>
      <c r="J17" s="37"/>
      <c r="K17" s="15"/>
      <c r="L17" s="15"/>
    </row>
    <row r="18" spans="1:17" s="27" customFormat="1">
      <c r="A18" s="82"/>
      <c r="B18" s="34" t="s">
        <v>105</v>
      </c>
      <c r="C18" s="37">
        <v>2</v>
      </c>
      <c r="D18" s="30">
        <v>3</v>
      </c>
      <c r="E18" s="15"/>
      <c r="F18" s="15">
        <v>3</v>
      </c>
      <c r="G18" s="15"/>
      <c r="H18" s="15"/>
      <c r="I18" s="37"/>
      <c r="J18" s="37"/>
      <c r="K18" s="15"/>
      <c r="L18" s="15"/>
    </row>
    <row r="19" spans="1:17" s="27" customFormat="1">
      <c r="A19" s="82"/>
      <c r="B19" s="36" t="s">
        <v>106</v>
      </c>
      <c r="C19" s="15">
        <v>2</v>
      </c>
      <c r="D19" s="30">
        <v>2</v>
      </c>
      <c r="E19" s="15"/>
      <c r="F19" s="15"/>
      <c r="G19" s="15">
        <v>2</v>
      </c>
      <c r="H19" s="15"/>
      <c r="I19" s="15"/>
      <c r="J19" s="15"/>
      <c r="K19" s="15"/>
      <c r="L19" s="15"/>
    </row>
    <row r="20" spans="1:17" s="27" customFormat="1">
      <c r="A20" s="82"/>
      <c r="B20" s="31" t="s">
        <v>107</v>
      </c>
      <c r="C20" s="15">
        <v>2</v>
      </c>
      <c r="D20" s="30">
        <v>2</v>
      </c>
      <c r="E20" s="15"/>
      <c r="F20" s="15"/>
      <c r="G20" s="15">
        <v>2</v>
      </c>
      <c r="H20" s="15"/>
      <c r="I20" s="15"/>
      <c r="J20" s="15"/>
      <c r="K20" s="15"/>
      <c r="L20" s="15"/>
    </row>
    <row r="21" spans="1:17" s="27" customFormat="1">
      <c r="A21" s="82"/>
      <c r="B21" s="31" t="s">
        <v>108</v>
      </c>
      <c r="C21" s="15">
        <v>4</v>
      </c>
      <c r="D21" s="30">
        <v>4</v>
      </c>
      <c r="E21" s="15"/>
      <c r="F21" s="15"/>
      <c r="G21" s="15"/>
      <c r="H21" s="15"/>
      <c r="I21" s="15">
        <v>2</v>
      </c>
      <c r="J21" s="15"/>
      <c r="K21" s="15">
        <v>2</v>
      </c>
      <c r="L21" s="15"/>
    </row>
    <row r="22" spans="1:17" s="27" customFormat="1" ht="31.2">
      <c r="A22" s="82"/>
      <c r="B22" s="31" t="s">
        <v>109</v>
      </c>
      <c r="C22" s="15">
        <v>4</v>
      </c>
      <c r="D22" s="15">
        <v>6</v>
      </c>
      <c r="E22" s="15"/>
      <c r="F22" s="15"/>
      <c r="G22" s="15"/>
      <c r="H22" s="15"/>
      <c r="I22" s="15"/>
      <c r="J22" s="15">
        <v>3</v>
      </c>
      <c r="K22" s="15"/>
      <c r="L22" s="15">
        <v>3</v>
      </c>
    </row>
    <row r="23" spans="1:17" s="27" customFormat="1">
      <c r="A23" s="82"/>
      <c r="B23" s="36" t="s">
        <v>110</v>
      </c>
      <c r="C23" s="15">
        <v>4</v>
      </c>
      <c r="D23" s="30">
        <v>4</v>
      </c>
      <c r="E23" s="15"/>
      <c r="F23" s="15"/>
      <c r="G23" s="15"/>
      <c r="H23" s="15"/>
      <c r="I23" s="15">
        <v>2</v>
      </c>
      <c r="J23" s="15"/>
      <c r="K23" s="15">
        <v>2</v>
      </c>
      <c r="L23" s="15"/>
      <c r="Q23" s="27" t="s">
        <v>111</v>
      </c>
    </row>
    <row r="24" spans="1:17" s="27" customFormat="1">
      <c r="A24" s="82"/>
      <c r="B24" s="31" t="s">
        <v>112</v>
      </c>
      <c r="C24" s="15">
        <v>4</v>
      </c>
      <c r="D24" s="30">
        <v>4</v>
      </c>
      <c r="E24" s="15"/>
      <c r="F24" s="15"/>
      <c r="G24" s="15"/>
      <c r="H24" s="15"/>
      <c r="I24" s="15">
        <v>2</v>
      </c>
      <c r="J24" s="15"/>
      <c r="K24" s="15">
        <v>2</v>
      </c>
      <c r="L24" s="15"/>
    </row>
    <row r="25" spans="1:17" s="27" customFormat="1">
      <c r="A25" s="82"/>
      <c r="B25" s="31" t="s">
        <v>113</v>
      </c>
      <c r="C25" s="15">
        <v>4</v>
      </c>
      <c r="D25" s="15">
        <f>SUM(E25:L25)</f>
        <v>6</v>
      </c>
      <c r="E25" s="15"/>
      <c r="F25" s="15"/>
      <c r="G25" s="15"/>
      <c r="H25" s="15"/>
      <c r="I25" s="15"/>
      <c r="J25" s="15">
        <v>3</v>
      </c>
      <c r="K25" s="15"/>
      <c r="L25" s="15">
        <v>3</v>
      </c>
    </row>
    <row r="26" spans="1:17" s="27" customFormat="1">
      <c r="A26" s="77" t="s">
        <v>114</v>
      </c>
      <c r="B26" s="77"/>
      <c r="C26" s="38">
        <f>SUM(C15:C25)</f>
        <v>32</v>
      </c>
      <c r="D26" s="38">
        <f>SUM(D15:D25)</f>
        <v>37</v>
      </c>
      <c r="E26" s="38">
        <f t="shared" ref="E26:L26" si="2">IF(SUM(E15:E25)=0,"",SUM(E15:E25))</f>
        <v>6</v>
      </c>
      <c r="F26" s="38">
        <f t="shared" si="2"/>
        <v>3</v>
      </c>
      <c r="G26" s="38">
        <f t="shared" si="2"/>
        <v>4</v>
      </c>
      <c r="H26" s="38" t="str">
        <f t="shared" si="2"/>
        <v/>
      </c>
      <c r="I26" s="38">
        <f t="shared" si="2"/>
        <v>6</v>
      </c>
      <c r="J26" s="38">
        <f t="shared" si="2"/>
        <v>6</v>
      </c>
      <c r="K26" s="38">
        <f t="shared" si="2"/>
        <v>6</v>
      </c>
      <c r="L26" s="38">
        <f t="shared" si="2"/>
        <v>6</v>
      </c>
    </row>
    <row r="27" spans="1:17" s="27" customFormat="1">
      <c r="A27" s="83" t="s">
        <v>10</v>
      </c>
      <c r="B27" s="36" t="s">
        <v>115</v>
      </c>
      <c r="C27" s="15">
        <v>2</v>
      </c>
      <c r="D27" s="15">
        <f>SUM(E27:L27)</f>
        <v>2</v>
      </c>
      <c r="E27" s="15"/>
      <c r="F27" s="15"/>
      <c r="G27" s="15"/>
      <c r="H27" s="15"/>
      <c r="I27" s="15">
        <v>2</v>
      </c>
      <c r="J27" s="15"/>
      <c r="K27" s="15"/>
      <c r="L27" s="15"/>
    </row>
    <row r="28" spans="1:17" s="27" customFormat="1">
      <c r="A28" s="83"/>
      <c r="B28" s="36" t="s">
        <v>116</v>
      </c>
      <c r="C28" s="15">
        <v>2</v>
      </c>
      <c r="D28" s="15">
        <v>2</v>
      </c>
      <c r="E28" s="15"/>
      <c r="F28" s="15"/>
      <c r="G28" s="15"/>
      <c r="H28" s="15"/>
      <c r="I28" s="15"/>
      <c r="J28" s="15"/>
      <c r="K28" s="15">
        <v>2</v>
      </c>
      <c r="L28" s="15"/>
    </row>
    <row r="29" spans="1:17" s="27" customFormat="1">
      <c r="A29" s="83"/>
      <c r="B29" s="36" t="s">
        <v>117</v>
      </c>
      <c r="C29" s="15">
        <v>2</v>
      </c>
      <c r="D29" s="15">
        <v>3</v>
      </c>
      <c r="E29" s="15"/>
      <c r="F29" s="15"/>
      <c r="G29" s="15"/>
      <c r="H29" s="15"/>
      <c r="I29" s="15"/>
      <c r="J29" s="15"/>
      <c r="K29" s="15"/>
      <c r="L29" s="15">
        <v>3</v>
      </c>
    </row>
    <row r="30" spans="1:17" s="27" customFormat="1">
      <c r="A30" s="83"/>
      <c r="B30" s="36" t="s">
        <v>118</v>
      </c>
      <c r="C30" s="15">
        <v>2</v>
      </c>
      <c r="D30" s="15">
        <v>2</v>
      </c>
      <c r="E30" s="15"/>
      <c r="F30" s="15"/>
      <c r="G30" s="15">
        <v>2</v>
      </c>
      <c r="H30" s="15"/>
      <c r="I30" s="15"/>
      <c r="J30" s="15"/>
      <c r="K30" s="15"/>
      <c r="L30" s="15"/>
    </row>
    <row r="31" spans="1:17" s="27" customFormat="1">
      <c r="A31" s="83"/>
      <c r="B31" s="36" t="s">
        <v>119</v>
      </c>
      <c r="C31" s="15">
        <v>2</v>
      </c>
      <c r="D31" s="15">
        <v>3</v>
      </c>
      <c r="E31" s="15"/>
      <c r="F31" s="15"/>
      <c r="G31" s="15"/>
      <c r="H31" s="15">
        <v>3</v>
      </c>
      <c r="I31" s="15"/>
      <c r="J31" s="15"/>
      <c r="K31" s="15"/>
      <c r="L31" s="15"/>
    </row>
    <row r="32" spans="1:17" s="27" customFormat="1">
      <c r="A32" s="83"/>
      <c r="B32" s="36" t="s">
        <v>120</v>
      </c>
      <c r="C32" s="15">
        <v>2</v>
      </c>
      <c r="D32" s="15">
        <v>2</v>
      </c>
      <c r="E32" s="15">
        <v>2</v>
      </c>
      <c r="F32" s="15"/>
      <c r="G32" s="15"/>
      <c r="H32" s="15"/>
      <c r="I32" s="15"/>
      <c r="J32" s="15"/>
      <c r="K32" s="15"/>
      <c r="L32" s="15"/>
    </row>
    <row r="33" spans="1:12" s="27" customFormat="1">
      <c r="A33" s="83"/>
      <c r="B33" s="36" t="s">
        <v>121</v>
      </c>
      <c r="C33" s="15">
        <v>2</v>
      </c>
      <c r="D33" s="15">
        <v>3</v>
      </c>
      <c r="E33" s="15"/>
      <c r="F33" s="15">
        <v>3</v>
      </c>
      <c r="G33" s="15"/>
      <c r="H33" s="15"/>
      <c r="I33" s="15"/>
      <c r="J33" s="15"/>
      <c r="K33" s="15"/>
      <c r="L33" s="15"/>
    </row>
    <row r="34" spans="1:12" s="27" customFormat="1">
      <c r="A34" s="83"/>
      <c r="B34" s="36" t="s">
        <v>122</v>
      </c>
      <c r="C34" s="15">
        <v>2</v>
      </c>
      <c r="D34" s="15">
        <v>2</v>
      </c>
      <c r="E34" s="15"/>
      <c r="F34" s="15"/>
      <c r="G34" s="15"/>
      <c r="H34" s="15"/>
      <c r="I34" s="15">
        <v>2</v>
      </c>
      <c r="J34" s="15"/>
      <c r="K34" s="15"/>
      <c r="L34" s="15"/>
    </row>
    <row r="35" spans="1:12" s="27" customFormat="1">
      <c r="A35" s="83"/>
      <c r="B35" s="36" t="s">
        <v>123</v>
      </c>
      <c r="C35" s="15">
        <v>2</v>
      </c>
      <c r="D35" s="15">
        <v>3</v>
      </c>
      <c r="E35" s="15"/>
      <c r="F35" s="15"/>
      <c r="G35" s="15"/>
      <c r="H35" s="15"/>
      <c r="I35" s="15"/>
      <c r="J35" s="15">
        <v>3</v>
      </c>
      <c r="K35" s="15"/>
      <c r="L35" s="15"/>
    </row>
    <row r="36" spans="1:12" s="27" customFormat="1">
      <c r="A36" s="83"/>
      <c r="B36" s="36" t="s">
        <v>124</v>
      </c>
      <c r="C36" s="15">
        <v>2</v>
      </c>
      <c r="D36" s="15">
        <v>2</v>
      </c>
      <c r="E36" s="15"/>
      <c r="F36" s="15"/>
      <c r="G36" s="15">
        <v>2</v>
      </c>
      <c r="H36" s="15"/>
      <c r="I36" s="15"/>
      <c r="J36" s="15"/>
      <c r="K36" s="15"/>
      <c r="L36" s="15"/>
    </row>
    <row r="37" spans="1:12" s="27" customFormat="1">
      <c r="A37" s="83"/>
      <c r="B37" s="36" t="s">
        <v>125</v>
      </c>
      <c r="C37" s="15">
        <v>2</v>
      </c>
      <c r="D37" s="15">
        <v>3</v>
      </c>
      <c r="E37" s="15"/>
      <c r="F37" s="15"/>
      <c r="G37" s="15"/>
      <c r="H37" s="15">
        <v>3</v>
      </c>
      <c r="I37" s="15"/>
      <c r="J37" s="15"/>
      <c r="K37" s="15"/>
      <c r="L37" s="15"/>
    </row>
    <row r="38" spans="1:12" s="27" customFormat="1">
      <c r="A38" s="83"/>
      <c r="B38" s="36" t="s">
        <v>126</v>
      </c>
      <c r="C38" s="15">
        <v>2</v>
      </c>
      <c r="D38" s="15">
        <v>2</v>
      </c>
      <c r="E38" s="15"/>
      <c r="F38" s="15"/>
      <c r="G38" s="15"/>
      <c r="H38" s="15"/>
      <c r="I38" s="15">
        <v>2</v>
      </c>
      <c r="J38" s="15"/>
      <c r="K38" s="15"/>
      <c r="L38" s="15"/>
    </row>
    <row r="39" spans="1:12" s="27" customFormat="1">
      <c r="A39" s="83"/>
      <c r="B39" s="36" t="s">
        <v>127</v>
      </c>
      <c r="C39" s="15">
        <v>2</v>
      </c>
      <c r="D39" s="15">
        <v>2</v>
      </c>
      <c r="E39" s="15"/>
      <c r="F39" s="15"/>
      <c r="G39" s="15"/>
      <c r="H39" s="15"/>
      <c r="I39" s="15"/>
      <c r="J39" s="15"/>
      <c r="K39" s="15">
        <v>2</v>
      </c>
      <c r="L39" s="15"/>
    </row>
    <row r="40" spans="1:12" s="27" customFormat="1">
      <c r="A40" s="83"/>
      <c r="B40" s="36" t="s">
        <v>128</v>
      </c>
      <c r="C40" s="39">
        <v>3</v>
      </c>
      <c r="D40" s="39">
        <v>3</v>
      </c>
      <c r="E40" s="15"/>
      <c r="F40" s="15"/>
      <c r="G40" s="15"/>
      <c r="H40" s="15"/>
      <c r="I40" s="39">
        <v>3</v>
      </c>
      <c r="J40" s="15"/>
      <c r="K40" s="15"/>
      <c r="L40" s="15"/>
    </row>
    <row r="41" spans="1:12" s="27" customFormat="1">
      <c r="A41" s="83"/>
      <c r="B41" s="36" t="s">
        <v>129</v>
      </c>
      <c r="C41" s="15">
        <v>2</v>
      </c>
      <c r="D41" s="15">
        <v>2</v>
      </c>
      <c r="E41" s="15"/>
      <c r="F41" s="15"/>
      <c r="G41" s="15"/>
      <c r="H41" s="15"/>
      <c r="I41" s="15"/>
      <c r="J41" s="15"/>
      <c r="K41" s="15">
        <v>2</v>
      </c>
      <c r="L41" s="15"/>
    </row>
    <row r="42" spans="1:12" s="27" customFormat="1">
      <c r="A42" s="83"/>
      <c r="B42" s="36" t="s">
        <v>130</v>
      </c>
      <c r="C42" s="15">
        <v>4</v>
      </c>
      <c r="D42" s="15">
        <v>5</v>
      </c>
      <c r="E42" s="15"/>
      <c r="F42" s="15"/>
      <c r="G42" s="15"/>
      <c r="H42" s="15"/>
      <c r="I42" s="15"/>
      <c r="J42" s="15"/>
      <c r="K42" s="15">
        <v>2</v>
      </c>
      <c r="L42" s="15">
        <v>3</v>
      </c>
    </row>
    <row r="43" spans="1:12" s="27" customFormat="1">
      <c r="A43" s="83"/>
      <c r="B43" s="36" t="s">
        <v>131</v>
      </c>
      <c r="C43" s="15">
        <v>2</v>
      </c>
      <c r="D43" s="15">
        <f>SUM(E43:L43)</f>
        <v>2</v>
      </c>
      <c r="E43" s="15"/>
      <c r="F43" s="15"/>
      <c r="G43" s="15"/>
      <c r="H43" s="15"/>
      <c r="I43" s="15">
        <v>2</v>
      </c>
      <c r="J43" s="15"/>
      <c r="K43" s="15"/>
      <c r="L43" s="15"/>
    </row>
    <row r="44" spans="1:12" s="27" customFormat="1">
      <c r="A44" s="83"/>
      <c r="B44" s="36" t="s">
        <v>132</v>
      </c>
      <c r="C44" s="15">
        <v>2</v>
      </c>
      <c r="D44" s="15">
        <f>SUM(E44:L44)</f>
        <v>2</v>
      </c>
      <c r="E44" s="15"/>
      <c r="F44" s="15"/>
      <c r="G44" s="15"/>
      <c r="H44" s="15"/>
      <c r="I44" s="15"/>
      <c r="J44" s="15"/>
      <c r="K44" s="15">
        <v>2</v>
      </c>
      <c r="L44" s="15"/>
    </row>
    <row r="45" spans="1:12" s="27" customFormat="1">
      <c r="A45" s="83"/>
      <c r="B45" s="36" t="s">
        <v>133</v>
      </c>
      <c r="C45" s="15">
        <v>2</v>
      </c>
      <c r="D45" s="15">
        <v>2</v>
      </c>
      <c r="E45" s="15"/>
      <c r="F45" s="15"/>
      <c r="G45" s="15"/>
      <c r="H45" s="15"/>
      <c r="I45" s="15"/>
      <c r="J45" s="15"/>
      <c r="K45" s="15">
        <v>2</v>
      </c>
      <c r="L45" s="15"/>
    </row>
    <row r="46" spans="1:12" s="27" customFormat="1">
      <c r="A46" s="83"/>
      <c r="B46" s="36" t="s">
        <v>134</v>
      </c>
      <c r="C46" s="39">
        <v>3</v>
      </c>
      <c r="D46" s="39">
        <v>3</v>
      </c>
      <c r="E46" s="15"/>
      <c r="F46" s="15"/>
      <c r="G46" s="15"/>
      <c r="H46" s="15"/>
      <c r="I46" s="15"/>
      <c r="J46" s="15"/>
      <c r="K46" s="39">
        <v>3</v>
      </c>
      <c r="L46" s="15"/>
    </row>
    <row r="47" spans="1:12" s="27" customFormat="1">
      <c r="A47" s="83"/>
      <c r="B47" s="36" t="s">
        <v>135</v>
      </c>
      <c r="C47" s="15">
        <v>2</v>
      </c>
      <c r="D47" s="15">
        <f>SUM(E47:L47)</f>
        <v>2</v>
      </c>
      <c r="E47" s="15"/>
      <c r="F47" s="15"/>
      <c r="G47" s="15"/>
      <c r="H47" s="15"/>
      <c r="I47" s="15"/>
      <c r="J47" s="15"/>
      <c r="K47" s="15">
        <v>2</v>
      </c>
      <c r="L47" s="15"/>
    </row>
    <row r="48" spans="1:12" s="27" customFormat="1">
      <c r="A48" s="83"/>
      <c r="B48" s="36" t="s">
        <v>136</v>
      </c>
      <c r="C48" s="15">
        <v>2</v>
      </c>
      <c r="D48" s="15">
        <v>2</v>
      </c>
      <c r="E48" s="15"/>
      <c r="F48" s="15"/>
      <c r="G48" s="15"/>
      <c r="H48" s="15"/>
      <c r="I48" s="15">
        <v>2</v>
      </c>
      <c r="J48" s="15"/>
      <c r="K48" s="15"/>
      <c r="L48" s="15"/>
    </row>
    <row r="49" spans="1:12" s="27" customFormat="1">
      <c r="A49" s="83"/>
      <c r="B49" s="40" t="s">
        <v>137</v>
      </c>
      <c r="C49" s="15">
        <v>2</v>
      </c>
      <c r="D49" s="15">
        <f>SUM(E49:L49)</f>
        <v>2</v>
      </c>
      <c r="E49" s="15"/>
      <c r="F49" s="15"/>
      <c r="G49" s="15"/>
      <c r="H49" s="15"/>
      <c r="I49" s="15"/>
      <c r="J49" s="15"/>
      <c r="K49" s="15">
        <v>2</v>
      </c>
      <c r="L49" s="15"/>
    </row>
    <row r="50" spans="1:12" s="27" customFormat="1">
      <c r="A50" s="83"/>
      <c r="B50" s="36" t="s">
        <v>138</v>
      </c>
      <c r="C50" s="15">
        <v>2</v>
      </c>
      <c r="D50" s="15">
        <v>2</v>
      </c>
      <c r="E50" s="15"/>
      <c r="F50" s="15"/>
      <c r="G50" s="15"/>
      <c r="H50" s="15"/>
      <c r="I50" s="15"/>
      <c r="J50" s="15"/>
      <c r="K50" s="15">
        <v>2</v>
      </c>
      <c r="L50" s="15"/>
    </row>
    <row r="51" spans="1:12" s="27" customFormat="1">
      <c r="A51" s="84" t="s">
        <v>139</v>
      </c>
      <c r="B51" s="84"/>
      <c r="C51" s="41">
        <v>52</v>
      </c>
      <c r="D51" s="42">
        <v>58</v>
      </c>
      <c r="E51" s="42">
        <v>2</v>
      </c>
      <c r="F51" s="42">
        <v>3</v>
      </c>
      <c r="G51" s="42">
        <v>4</v>
      </c>
      <c r="H51" s="42">
        <v>6</v>
      </c>
      <c r="I51" s="42">
        <v>13</v>
      </c>
      <c r="J51" s="42">
        <v>3</v>
      </c>
      <c r="K51" s="42">
        <v>21</v>
      </c>
      <c r="L51" s="42">
        <v>6</v>
      </c>
    </row>
    <row r="52" spans="1:12" ht="70.5" customHeight="1">
      <c r="A52" s="85" t="s">
        <v>140</v>
      </c>
      <c r="B52" s="23" t="s">
        <v>141</v>
      </c>
      <c r="C52" s="79" t="s">
        <v>142</v>
      </c>
      <c r="D52" s="79"/>
      <c r="E52" s="79"/>
      <c r="F52" s="79"/>
      <c r="G52" s="79"/>
      <c r="H52" s="79"/>
      <c r="I52" s="79"/>
      <c r="J52" s="79"/>
      <c r="K52" s="79"/>
      <c r="L52" s="79"/>
    </row>
    <row r="53" spans="1:12" ht="60.75" customHeight="1">
      <c r="A53" s="86"/>
      <c r="B53" s="24" t="s">
        <v>143</v>
      </c>
      <c r="C53" s="63" t="s">
        <v>144</v>
      </c>
      <c r="D53" s="64"/>
      <c r="E53" s="64"/>
      <c r="F53" s="64"/>
      <c r="G53" s="64"/>
      <c r="H53" s="64"/>
      <c r="I53" s="64"/>
      <c r="J53" s="64"/>
      <c r="K53" s="64"/>
      <c r="L53" s="65"/>
    </row>
    <row r="54" spans="1:12" s="27" customFormat="1">
      <c r="B54" s="25"/>
    </row>
    <row r="55" spans="1:12" s="27" customFormat="1">
      <c r="B55" s="26"/>
    </row>
    <row r="56" spans="1:12" s="27" customFormat="1">
      <c r="B56" s="26"/>
    </row>
    <row r="57" spans="1:12">
      <c r="B57" s="26"/>
    </row>
  </sheetData>
  <mergeCells count="24">
    <mergeCell ref="A7:A11"/>
    <mergeCell ref="A12:B12"/>
    <mergeCell ref="A14:B14"/>
    <mergeCell ref="C52:L52"/>
    <mergeCell ref="C53:L53"/>
    <mergeCell ref="A15:A16"/>
    <mergeCell ref="A17:A25"/>
    <mergeCell ref="A26:B26"/>
    <mergeCell ref="A27:A50"/>
    <mergeCell ref="A51:B51"/>
    <mergeCell ref="A52:A53"/>
    <mergeCell ref="A1:L1"/>
    <mergeCell ref="A2:L2"/>
    <mergeCell ref="A3:A6"/>
    <mergeCell ref="B3:B6"/>
    <mergeCell ref="C3:C6"/>
    <mergeCell ref="D3:D6"/>
    <mergeCell ref="E3:L3"/>
    <mergeCell ref="E4:H4"/>
    <mergeCell ref="I4:L4"/>
    <mergeCell ref="E5:F5"/>
    <mergeCell ref="G5:H5"/>
    <mergeCell ref="I5:J5"/>
    <mergeCell ref="K5:L5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106夜園藝</vt:lpstr>
      <vt:lpstr>106夜食品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NTC</dc:creator>
  <cp:lastModifiedBy>Windows 使用者</cp:lastModifiedBy>
  <cp:revision/>
  <cp:lastPrinted>2017-05-16T02:54:53Z</cp:lastPrinted>
  <dcterms:created xsi:type="dcterms:W3CDTF">2014-06-10T01:31:36Z</dcterms:created>
  <dcterms:modified xsi:type="dcterms:W3CDTF">2020-09-17T10:55:31Z</dcterms:modified>
</cp:coreProperties>
</file>